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defaultThemeVersion="124226"/>
  <mc:AlternateContent xmlns:mc="http://schemas.openxmlformats.org/markup-compatibility/2006">
    <mc:Choice Requires="x15">
      <x15ac:absPath xmlns:x15ac="http://schemas.microsoft.com/office/spreadsheetml/2010/11/ac" url="C:\Users\Robin\Dropbox\Mann\TRADE\"/>
    </mc:Choice>
  </mc:AlternateContent>
  <xr:revisionPtr revIDLastSave="0" documentId="13_ncr:1_{112FF60C-4858-4F16-8B2F-5A4C74C4F958}" xr6:coauthVersionLast="47" xr6:coauthVersionMax="47" xr10:uidLastSave="{00000000-0000-0000-0000-000000000000}"/>
  <bookViews>
    <workbookView xWindow="-108" yWindow="-108" windowWidth="23256" windowHeight="12576" tabRatio="846" activeTab="1" xr2:uid="{00000000-000D-0000-FFFF-FFFF00000000}"/>
  </bookViews>
  <sheets>
    <sheet name="Content" sheetId="6" r:id="rId1"/>
    <sheet name="Monitor" sheetId="16" r:id="rId2"/>
    <sheet name="Findings" sheetId="18" r:id="rId3"/>
    <sheet name="II&amp;BP" sheetId="12" r:id="rId4"/>
    <sheet name="TOR-T" sheetId="1" r:id="rId5"/>
    <sheet name="TOR" sheetId="8" r:id="rId6"/>
    <sheet name="SA" sheetId="32" r:id="rId7"/>
    <sheet name="ComP" sheetId="23" r:id="rId8"/>
    <sheet name="CA" sheetId="7" r:id="rId9"/>
    <sheet name="Review-T" sheetId="2" r:id="rId10"/>
    <sheet name="Process" sheetId="22" r:id="rId11"/>
    <sheet name="SWOT" sheetId="25" r:id="rId12"/>
    <sheet name="Fish" sheetId="15" r:id="rId13"/>
    <sheet name="PMR" sheetId="10" r:id="rId14"/>
    <sheet name="P Data" sheetId="30" r:id="rId15"/>
    <sheet name="P Graphs" sheetId="33" r:id="rId16"/>
    <sheet name="Gap " sheetId="31" r:id="rId17"/>
    <sheet name="Acquire-T" sheetId="3" r:id="rId18"/>
    <sheet name="Criteria" sheetId="34" r:id="rId19"/>
    <sheet name="Search" sheetId="35" r:id="rId20"/>
    <sheet name="PST1" sheetId="14" r:id="rId21"/>
    <sheet name="PST2" sheetId="9" r:id="rId22"/>
    <sheet name="PCD" sheetId="11" r:id="rId23"/>
    <sheet name="Q" sheetId="13" r:id="rId24"/>
    <sheet name="BPR" sheetId="26" r:id="rId25"/>
    <sheet name="BPSM" sheetId="27" r:id="rId26"/>
    <sheet name="Deploy-T" sheetId="4" r:id="rId27"/>
    <sheet name="MP" sheetId="28" r:id="rId28"/>
    <sheet name="AP" sheetId="29" r:id="rId29"/>
    <sheet name="Evaluate-T" sheetId="5" r:id="rId30"/>
  </sheets>
  <definedNames>
    <definedName name="_xlnm._FilterDatabase" localSheetId="4" hidden="1">'TOR-T'!$A$3:$L$13</definedName>
    <definedName name="_Hlk488402888" localSheetId="19">Search!#REF!</definedName>
    <definedName name="_Hlk488403305" localSheetId="19">Search!#REF!</definedName>
    <definedName name="_Hlk488403383" localSheetId="19">Search!#REF!</definedName>
    <definedName name="_Hlk488411397" localSheetId="19">Search!$A$77</definedName>
    <definedName name="_xlnm.Print_Area" localSheetId="8">CA!$A$5:$N$13</definedName>
    <definedName name="_xlnm.Print_Area" localSheetId="26">'Deploy-T'!$A$2:$Q$33</definedName>
    <definedName name="_xlnm.Print_Area" localSheetId="29">'Evaluate-T'!$A$1:$R$8</definedName>
    <definedName name="_xlnm.Print_Area" localSheetId="4">'TOR-T'!$A$3:$R$15</definedName>
    <definedName name="_xlnm.Print_Titles" localSheetId="17">'Acquire-T'!$3:$4</definedName>
    <definedName name="_xlnm.Print_Titles" localSheetId="26">'Deploy-T'!$3:$4</definedName>
    <definedName name="_xlnm.Print_Titles" localSheetId="22">PCD!$3:$3</definedName>
    <definedName name="_xlnm.Print_Titles" localSheetId="20">'PST1'!$3:$3</definedName>
    <definedName name="_xlnm.Print_Titles" localSheetId="4">'TOR-T'!$3:$4</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8" i="30" l="1"/>
  <c r="E8" i="30"/>
  <c r="F8" i="30"/>
  <c r="G8" i="30"/>
  <c r="H8" i="30"/>
  <c r="D9" i="30"/>
  <c r="E9" i="30"/>
  <c r="F9" i="30"/>
  <c r="G9" i="30"/>
  <c r="H9" i="30"/>
  <c r="D10" i="30"/>
  <c r="E10" i="30"/>
  <c r="F10" i="30"/>
  <c r="G10" i="30"/>
  <c r="H10" i="30"/>
  <c r="D11" i="30"/>
  <c r="E11" i="30"/>
  <c r="F11" i="30"/>
  <c r="G11" i="30"/>
  <c r="H11" i="30"/>
  <c r="D12" i="30"/>
  <c r="E12" i="30"/>
  <c r="F12" i="30"/>
  <c r="G12" i="30"/>
  <c r="H12" i="30"/>
  <c r="D13" i="30"/>
  <c r="E13" i="30"/>
  <c r="F13" i="30"/>
  <c r="G13" i="30"/>
  <c r="H13" i="30"/>
  <c r="D14" i="30"/>
  <c r="E14" i="30"/>
  <c r="F14" i="30"/>
  <c r="G14" i="30"/>
  <c r="H14" i="30"/>
  <c r="D15" i="30"/>
  <c r="E15" i="30"/>
  <c r="F15" i="30"/>
  <c r="G15" i="30"/>
  <c r="H15" i="30"/>
  <c r="D16" i="30"/>
  <c r="E16" i="30"/>
  <c r="F16" i="30"/>
  <c r="G16" i="30"/>
  <c r="H16" i="30"/>
  <c r="H7" i="30"/>
  <c r="G7" i="30"/>
  <c r="F7" i="30"/>
  <c r="E7" i="30"/>
  <c r="D7" i="30"/>
  <c r="D24" i="30"/>
  <c r="D23" i="30"/>
  <c r="E24" i="30"/>
  <c r="F24" i="30"/>
  <c r="G24" i="30"/>
  <c r="H24" i="30"/>
  <c r="H23" i="30"/>
  <c r="G23" i="30"/>
  <c r="F23" i="30"/>
  <c r="E23" i="30"/>
  <c r="E7" i="27" l="1"/>
  <c r="E8" i="27"/>
  <c r="E9" i="27"/>
  <c r="E10" i="27"/>
  <c r="E11" i="27"/>
  <c r="E12" i="27"/>
  <c r="E6" i="27"/>
  <c r="G8" i="12"/>
  <c r="G9" i="12"/>
  <c r="G10" i="12"/>
  <c r="G11" i="12"/>
  <c r="G12" i="12"/>
  <c r="G13" i="12"/>
  <c r="G14" i="12"/>
  <c r="G15" i="12"/>
  <c r="G16" i="12"/>
  <c r="G17" i="12"/>
  <c r="G18" i="12"/>
  <c r="G19" i="12"/>
  <c r="G20" i="12"/>
  <c r="G21" i="12"/>
  <c r="G22" i="12"/>
  <c r="G23" i="12"/>
  <c r="G24" i="12"/>
  <c r="G25" i="12"/>
  <c r="G26" i="12"/>
  <c r="G27" i="12"/>
  <c r="G28" i="12"/>
  <c r="E13" i="27" l="1"/>
  <c r="E14" i="27"/>
  <c r="E15" i="27"/>
  <c r="E16" i="27"/>
  <c r="E17" i="27"/>
  <c r="E18" i="27"/>
  <c r="E19" i="27"/>
  <c r="E20" i="27"/>
  <c r="D15" i="2" l="1"/>
  <c r="F8" i="7" s="1"/>
  <c r="N15" i="2"/>
  <c r="J8" i="7" s="1"/>
  <c r="D17" i="3"/>
  <c r="F9" i="7" s="1"/>
  <c r="N17" i="3"/>
  <c r="J9" i="7" s="1"/>
  <c r="D32" i="4"/>
  <c r="F10" i="7" s="1"/>
  <c r="N32" i="4"/>
  <c r="J10" i="7" s="1"/>
  <c r="D9" i="5"/>
  <c r="F11" i="7" s="1"/>
  <c r="N9" i="5"/>
  <c r="J11" i="7" s="1"/>
  <c r="O6" i="5"/>
  <c r="O7" i="5"/>
  <c r="O8" i="5"/>
  <c r="O5" i="5"/>
  <c r="E6" i="5"/>
  <c r="E7" i="5"/>
  <c r="E5" i="5"/>
  <c r="O13" i="4"/>
  <c r="O14" i="4"/>
  <c r="O15" i="4"/>
  <c r="O16" i="4"/>
  <c r="O17" i="4"/>
  <c r="O18" i="4"/>
  <c r="O19" i="4"/>
  <c r="O20" i="4"/>
  <c r="O21" i="4"/>
  <c r="O22" i="4"/>
  <c r="O23" i="4"/>
  <c r="O24" i="4"/>
  <c r="O25" i="4"/>
  <c r="O26" i="4"/>
  <c r="O27" i="4"/>
  <c r="O28" i="4"/>
  <c r="O29" i="4"/>
  <c r="O30" i="4"/>
  <c r="O31" i="4"/>
  <c r="O12" i="4"/>
  <c r="E13" i="4"/>
  <c r="E14" i="4"/>
  <c r="E15" i="4"/>
  <c r="E16" i="4"/>
  <c r="E17" i="4"/>
  <c r="E18" i="4"/>
  <c r="E19" i="4"/>
  <c r="E20" i="4"/>
  <c r="E21" i="4"/>
  <c r="E22" i="4"/>
  <c r="E23" i="4"/>
  <c r="E24" i="4"/>
  <c r="E25" i="4"/>
  <c r="E26" i="4"/>
  <c r="E27" i="4"/>
  <c r="E28" i="4"/>
  <c r="E29" i="4"/>
  <c r="E30" i="4"/>
  <c r="E31" i="4"/>
  <c r="E12" i="4"/>
  <c r="O6" i="3"/>
  <c r="O7" i="3"/>
  <c r="O8" i="3"/>
  <c r="O9" i="3"/>
  <c r="O10" i="3"/>
  <c r="O11" i="3"/>
  <c r="O12" i="3"/>
  <c r="O13" i="3"/>
  <c r="O14" i="3"/>
  <c r="O15" i="3"/>
  <c r="O16" i="3"/>
  <c r="O5" i="3"/>
  <c r="E6" i="3"/>
  <c r="E7" i="3"/>
  <c r="E8" i="3"/>
  <c r="E9" i="3"/>
  <c r="E10" i="3"/>
  <c r="E11" i="3"/>
  <c r="E12" i="3"/>
  <c r="E13" i="3"/>
  <c r="E14" i="3"/>
  <c r="E15" i="3"/>
  <c r="E16" i="3"/>
  <c r="E5" i="3"/>
  <c r="O6" i="2"/>
  <c r="O7" i="2"/>
  <c r="O8" i="2"/>
  <c r="O9" i="2"/>
  <c r="O10" i="2"/>
  <c r="O11" i="2"/>
  <c r="O12" i="2"/>
  <c r="O13" i="2"/>
  <c r="O14" i="2"/>
  <c r="O5" i="2"/>
  <c r="E6" i="2"/>
  <c r="E7" i="2"/>
  <c r="E8" i="2"/>
  <c r="E9" i="2"/>
  <c r="E10" i="2"/>
  <c r="E11" i="2"/>
  <c r="E12" i="2"/>
  <c r="E13" i="2"/>
  <c r="E14" i="2"/>
  <c r="E5" i="2"/>
  <c r="O6" i="1"/>
  <c r="O7" i="1"/>
  <c r="O8" i="1"/>
  <c r="O9" i="1"/>
  <c r="O10" i="1"/>
  <c r="O11" i="1"/>
  <c r="O12" i="1"/>
  <c r="O13" i="1"/>
  <c r="O5" i="1"/>
  <c r="E6" i="1"/>
  <c r="E7" i="1"/>
  <c r="E8" i="1"/>
  <c r="E9" i="1"/>
  <c r="E10" i="1"/>
  <c r="E11" i="1"/>
  <c r="E12" i="1"/>
  <c r="E13" i="1"/>
  <c r="E5" i="1"/>
  <c r="P9" i="5"/>
  <c r="L11" i="7" s="1"/>
  <c r="Q9" i="5"/>
  <c r="M11" i="7" s="1"/>
  <c r="F9" i="5"/>
  <c r="H11" i="7" s="1"/>
  <c r="G9" i="5"/>
  <c r="I11" i="7" s="1"/>
  <c r="P32" i="4"/>
  <c r="L10" i="7" s="1"/>
  <c r="Q32" i="4"/>
  <c r="M10" i="7" s="1"/>
  <c r="E8" i="5"/>
  <c r="M17" i="3"/>
  <c r="F32" i="4"/>
  <c r="H10" i="7" s="1"/>
  <c r="G32" i="4"/>
  <c r="I10" i="7" s="1"/>
  <c r="O10" i="4"/>
  <c r="E10" i="4"/>
  <c r="O9" i="4"/>
  <c r="E9" i="4"/>
  <c r="O8" i="4"/>
  <c r="E8" i="4"/>
  <c r="O7" i="4"/>
  <c r="E7" i="4"/>
  <c r="O6" i="4"/>
  <c r="E6" i="4"/>
  <c r="O5" i="4"/>
  <c r="E5" i="4"/>
  <c r="Q15" i="2"/>
  <c r="M8" i="7" s="1"/>
  <c r="P15" i="2"/>
  <c r="L8" i="7"/>
  <c r="M15" i="2"/>
  <c r="G15" i="2"/>
  <c r="I8" i="7" s="1"/>
  <c r="F15" i="2"/>
  <c r="H8" i="7"/>
  <c r="F18" i="9"/>
  <c r="F21" i="9"/>
  <c r="F23" i="9"/>
  <c r="F25" i="9"/>
  <c r="F26" i="9"/>
  <c r="F27" i="9"/>
  <c r="F19" i="9"/>
  <c r="F15" i="9"/>
  <c r="N14" i="1"/>
  <c r="J7" i="7" s="1"/>
  <c r="D14" i="1"/>
  <c r="F7" i="7" s="1"/>
  <c r="P17" i="3"/>
  <c r="L9" i="7"/>
  <c r="Q17" i="3"/>
  <c r="M9" i="7"/>
  <c r="F17" i="3"/>
  <c r="H9" i="7"/>
  <c r="G17" i="3"/>
  <c r="I9" i="7" s="1"/>
  <c r="E9" i="7" s="1"/>
  <c r="P14" i="1"/>
  <c r="L7" i="7" s="1"/>
  <c r="Q14" i="1"/>
  <c r="M7" i="7" s="1"/>
  <c r="F14" i="1"/>
  <c r="H7" i="7" s="1"/>
  <c r="G14" i="1"/>
  <c r="I7" i="7" s="1"/>
  <c r="M14" i="1"/>
  <c r="D8" i="7" l="1"/>
  <c r="D9" i="7"/>
  <c r="D10" i="7"/>
  <c r="B10" i="7"/>
  <c r="F32" i="9"/>
  <c r="B11" i="7"/>
  <c r="E32" i="4"/>
  <c r="G10" i="7" s="1"/>
  <c r="O32" i="4"/>
  <c r="K10" i="7" s="1"/>
  <c r="N10" i="7" s="1"/>
  <c r="E10" i="7"/>
  <c r="E14" i="1"/>
  <c r="G7" i="7" s="1"/>
  <c r="B9" i="7"/>
  <c r="E7" i="7"/>
  <c r="B8" i="7"/>
  <c r="D11" i="7"/>
  <c r="E17" i="3"/>
  <c r="G9" i="7" s="1"/>
  <c r="O14" i="1"/>
  <c r="K7" i="7" s="1"/>
  <c r="O15" i="2"/>
  <c r="K8" i="7" s="1"/>
  <c r="N8" i="7" s="1"/>
  <c r="O17" i="3"/>
  <c r="K9" i="7" s="1"/>
  <c r="N9" i="7" s="1"/>
  <c r="O9" i="5"/>
  <c r="K11" i="7" s="1"/>
  <c r="N11" i="7" s="1"/>
  <c r="E15" i="2"/>
  <c r="G8" i="7" s="1"/>
  <c r="E9" i="5"/>
  <c r="G11" i="7" s="1"/>
  <c r="E11" i="7"/>
  <c r="J13" i="7"/>
  <c r="J15" i="7" s="1"/>
  <c r="E8" i="7"/>
  <c r="I13" i="7"/>
  <c r="M13" i="7"/>
  <c r="M15" i="7" s="1"/>
  <c r="L13" i="7"/>
  <c r="L15" i="7" s="1"/>
  <c r="B7" i="7"/>
  <c r="F13" i="7"/>
  <c r="H13" i="7"/>
  <c r="D7" i="7"/>
  <c r="C10" i="7" l="1"/>
  <c r="C11" i="7"/>
  <c r="G13" i="7"/>
  <c r="C8" i="7"/>
  <c r="C7" i="7"/>
  <c r="N7" i="7"/>
  <c r="N13" i="7" s="1"/>
  <c r="N15" i="7" s="1"/>
  <c r="K13" i="7"/>
  <c r="K15" i="7" s="1"/>
  <c r="C9" i="7"/>
  <c r="E13" i="7"/>
  <c r="E15" i="7" s="1"/>
  <c r="I15" i="7"/>
  <c r="D13" i="7"/>
  <c r="D15" i="7" s="1"/>
  <c r="H15" i="7"/>
  <c r="B13" i="7"/>
  <c r="B15" i="7" s="1"/>
  <c r="F15" i="7"/>
  <c r="G15" i="7"/>
  <c r="C13" i="7" l="1"/>
  <c r="C15"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Robin</author>
  </authors>
  <commentList>
    <comment ref="A1" authorId="0" shapeId="0" xr:uid="{CC9A2F2F-C343-483B-9856-255E711EB131}">
      <text>
        <r>
          <rPr>
            <b/>
            <sz val="9"/>
            <color indexed="81"/>
            <rFont val="Tahoma"/>
            <family val="2"/>
          </rPr>
          <t>Robin:</t>
        </r>
        <r>
          <rPr>
            <sz val="9"/>
            <color indexed="81"/>
            <rFont val="Tahoma"/>
            <family val="2"/>
          </rPr>
          <t xml:space="preserve">
</t>
        </r>
      </text>
    </comment>
  </commentList>
</comments>
</file>

<file path=xl/sharedStrings.xml><?xml version="1.0" encoding="utf-8"?>
<sst xmlns="http://schemas.openxmlformats.org/spreadsheetml/2006/main" count="1819" uniqueCount="780">
  <si>
    <t>Planned Start Date</t>
  </si>
  <si>
    <t>Planned Finish Date</t>
  </si>
  <si>
    <t>Actual Finish Date</t>
  </si>
  <si>
    <t>Tasks</t>
  </si>
  <si>
    <t>Heading</t>
  </si>
  <si>
    <t>How used</t>
  </si>
  <si>
    <t>TOTALS</t>
  </si>
  <si>
    <t>Non-Financial</t>
  </si>
  <si>
    <t>Financial</t>
  </si>
  <si>
    <t>Steps</t>
  </si>
  <si>
    <t>1.1 Determine area of focus for benchmarking project</t>
  </si>
  <si>
    <t>Actual Benefits obtained</t>
  </si>
  <si>
    <t>1.2 Develop project brief</t>
  </si>
  <si>
    <t>1.3 Form project team</t>
  </si>
  <si>
    <t>1.4 Train project team</t>
  </si>
  <si>
    <t>1.5 Understand benchmarking code of conduct</t>
  </si>
  <si>
    <t>Changing the hourly labour rate</t>
  </si>
  <si>
    <t>Expected date Task will start</t>
  </si>
  <si>
    <t>Total team hours used on completing Task</t>
  </si>
  <si>
    <t>Instructions</t>
  </si>
  <si>
    <t>Expenses</t>
  </si>
  <si>
    <t>TRADE Stage</t>
  </si>
  <si>
    <t>Terms</t>
  </si>
  <si>
    <t>Deploy</t>
  </si>
  <si>
    <t>Evaluate</t>
  </si>
  <si>
    <t>2.1 Understand area of focus to be benchmarked</t>
  </si>
  <si>
    <t xml:space="preserve">2.2  Define performance measures </t>
  </si>
  <si>
    <t xml:space="preserve">2.3 Identify current performance </t>
  </si>
  <si>
    <t>3.1 Establish criteria for selecting benchmarking partners</t>
  </si>
  <si>
    <t xml:space="preserve">3.2 Select potential benchmarking partners </t>
  </si>
  <si>
    <t xml:space="preserve">3.3 Invite and acquire benchmarking partners </t>
  </si>
  <si>
    <t>3.4 Prepare for data collection</t>
  </si>
  <si>
    <t>3.5 Collect and store data</t>
  </si>
  <si>
    <t>3.6 Analyse data</t>
  </si>
  <si>
    <t>3.7 Formulate recommendations</t>
  </si>
  <si>
    <t>3.9 Obtain approval to start the next stage of TRADE</t>
  </si>
  <si>
    <t>TOTAL Actual</t>
  </si>
  <si>
    <t>4.1 Communicate findings</t>
  </si>
  <si>
    <t>4.2 Develop action plan</t>
  </si>
  <si>
    <t xml:space="preserve">5.1  Perform cost /benefit analysis </t>
  </si>
  <si>
    <t>5.3 Share experiences and project outcomes</t>
  </si>
  <si>
    <t>5.4 Close project</t>
  </si>
  <si>
    <t>Actual Costs</t>
  </si>
  <si>
    <t>Comments</t>
  </si>
  <si>
    <t xml:space="preserve"> </t>
  </si>
  <si>
    <t>Expected date Task is to be finished by</t>
  </si>
  <si>
    <t>Actual date the Task was finished</t>
  </si>
  <si>
    <t>Name</t>
  </si>
  <si>
    <t>Position</t>
  </si>
  <si>
    <t>Telephone</t>
  </si>
  <si>
    <t>Email</t>
  </si>
  <si>
    <t>Project Role</t>
  </si>
  <si>
    <t>Sponsor</t>
  </si>
  <si>
    <t>Administrator</t>
  </si>
  <si>
    <t>Version</t>
  </si>
  <si>
    <t>Date</t>
  </si>
  <si>
    <t>File name</t>
  </si>
  <si>
    <t>First Draft</t>
  </si>
  <si>
    <t>Document Revision History</t>
  </si>
  <si>
    <r>
      <t>Project Sponsor and Team Members</t>
    </r>
    <r>
      <rPr>
        <b/>
        <u/>
        <sz val="11"/>
        <rFont val="Arial"/>
        <family val="2"/>
      </rPr>
      <t xml:space="preserve"> </t>
    </r>
  </si>
  <si>
    <t>Total</t>
  </si>
  <si>
    <t>Project Sponsor</t>
  </si>
  <si>
    <t>Labour</t>
  </si>
  <si>
    <t>Capital</t>
  </si>
  <si>
    <t>Steps from the TRADE process</t>
  </si>
  <si>
    <t>Total of team hours expected to be spent on Task</t>
  </si>
  <si>
    <t>Actual Costs $</t>
  </si>
  <si>
    <t>Expected Costs $</t>
  </si>
  <si>
    <t xml:space="preserve">Capital </t>
  </si>
  <si>
    <t>Variance $</t>
  </si>
  <si>
    <t>Expected cost of capital expenditure for Task</t>
  </si>
  <si>
    <t>Actual cost of capital expenditure for the Task</t>
  </si>
  <si>
    <t>Name of Potential Benchmarking Partner?</t>
  </si>
  <si>
    <t>Address of partner?</t>
  </si>
  <si>
    <t>Name of contact person at partner if known?</t>
  </si>
  <si>
    <t>Describe the partners’ best practice, if known</t>
  </si>
  <si>
    <t>Evidence that the partner has good to best practices which are related to the benchmarking area of focus (e.g. evidence from brainstorming, questionnaire, expert opinion?)</t>
  </si>
  <si>
    <t>What level of performance has the partner achieved, if known?</t>
  </si>
  <si>
    <t>Other information on the partner?</t>
  </si>
  <si>
    <r>
      <t xml:space="preserve">Pre-Screening Criteria </t>
    </r>
    <r>
      <rPr>
        <i/>
        <sz val="10"/>
        <rFont val="Arial"/>
        <family val="2"/>
      </rPr>
      <t>(Pre-Screening criteria that need to be met that are specific to the project)</t>
    </r>
  </si>
  <si>
    <t>Description of Criteria</t>
  </si>
  <si>
    <t>Score (Pass = 1, Fail = 0)</t>
  </si>
  <si>
    <t>Weighting %</t>
  </si>
  <si>
    <t>Final Total</t>
  </si>
  <si>
    <t>Partner Selection Criteria</t>
  </si>
  <si>
    <t>Rating System</t>
  </si>
  <si>
    <t>Score</t>
  </si>
  <si>
    <t xml:space="preserve">Relationship between benchmarking area of focus and partner’s best practice </t>
  </si>
  <si>
    <t>Strong = 4, Moderate = 2, Weak/Unknown = 0</t>
  </si>
  <si>
    <t>What level of performance has the partner achieved?</t>
  </si>
  <si>
    <t>World Class/Outstanding = 4, Good/Above Average = 2, Poor/Unknown = 0</t>
  </si>
  <si>
    <t xml:space="preserve">Evidence of good to best practices </t>
  </si>
  <si>
    <t xml:space="preserve">Is the evidence from multiple sources? </t>
  </si>
  <si>
    <t>Multiple sources = 4, Two sources = 2, One source = 0</t>
  </si>
  <si>
    <t xml:space="preserve">Is the evidence reliable? </t>
  </si>
  <si>
    <t>Very reliable = 4, Moderately reliable = 2, Unknown = 0</t>
  </si>
  <si>
    <t>How recent is the evidence?</t>
  </si>
  <si>
    <t>One year = 4, One to five years = 2, More than five years = 0</t>
  </si>
  <si>
    <t xml:space="preserve">Location of partner </t>
  </si>
  <si>
    <t>Local = 4, National = 2, International = 0</t>
  </si>
  <si>
    <t xml:space="preserve">Likelihood to participate? </t>
  </si>
  <si>
    <t>Organisational Profile?</t>
  </si>
  <si>
    <t>Number of Employees?</t>
  </si>
  <si>
    <t>A = 1000 or more, B = 500 to 999, C = 100 to 499, D = 20 to 99, E = 1-19.</t>
  </si>
  <si>
    <t>Industrial Sector?</t>
  </si>
  <si>
    <t>A = Manufacturing focused B = Service focused</t>
  </si>
  <si>
    <t xml:space="preserve">Competitor? </t>
  </si>
  <si>
    <t>Y = Yes N = No</t>
  </si>
  <si>
    <t>Total Score</t>
  </si>
  <si>
    <t>4.3 Obtain approval for action plan</t>
  </si>
  <si>
    <t>4.4 Implement actions</t>
  </si>
  <si>
    <t>4.6 Obtain approval to start the next stage of TRADE</t>
  </si>
  <si>
    <t>TOR</t>
  </si>
  <si>
    <t>PMR</t>
  </si>
  <si>
    <t>Type of measure</t>
  </si>
  <si>
    <t>Purpose</t>
  </si>
  <si>
    <t>Relates to</t>
  </si>
  <si>
    <t>Target</t>
  </si>
  <si>
    <t>Formula</t>
  </si>
  <si>
    <t>Frequency</t>
  </si>
  <si>
    <t xml:space="preserve">Who measures? </t>
  </si>
  <si>
    <t>Source of data</t>
  </si>
  <si>
    <t>Who acts on the data?</t>
  </si>
  <si>
    <t xml:space="preserve">What do they do? </t>
  </si>
  <si>
    <t>Notes and comments</t>
  </si>
  <si>
    <t>Organisation Name</t>
  </si>
  <si>
    <t>Contact person</t>
  </si>
  <si>
    <t>Phone</t>
  </si>
  <si>
    <t>email</t>
  </si>
  <si>
    <t>PCD</t>
  </si>
  <si>
    <t>PARTNER CONTACT DETAILS (PCD)</t>
  </si>
  <si>
    <t>CA</t>
  </si>
  <si>
    <t>TOR-T</t>
  </si>
  <si>
    <t>Deploy-T</t>
  </si>
  <si>
    <t>Evaluate -T</t>
  </si>
  <si>
    <t>COST ANALYSIS (CA)</t>
  </si>
  <si>
    <t>Which TRADE Stage is it used?</t>
  </si>
  <si>
    <t>ALL</t>
  </si>
  <si>
    <t>DEPLOY</t>
  </si>
  <si>
    <t xml:space="preserve">1.7 Develop documentation system </t>
  </si>
  <si>
    <t>1.9 Obtain approval to start the next stage of TRADE</t>
  </si>
  <si>
    <t>Totals minus</t>
  </si>
  <si>
    <t xml:space="preserve">Deploy </t>
  </si>
  <si>
    <t xml:space="preserve">A. </t>
  </si>
  <si>
    <t xml:space="preserve">B. </t>
  </si>
  <si>
    <t xml:space="preserve">C. </t>
  </si>
  <si>
    <t>DEPLOY - TASKS</t>
  </si>
  <si>
    <t>EVALUATE - TASKS</t>
  </si>
  <si>
    <t>Current performance</t>
  </si>
  <si>
    <t>Project Name:</t>
  </si>
  <si>
    <t xml:space="preserve">Organisation: </t>
  </si>
  <si>
    <t xml:space="preserve">Expected Costs </t>
  </si>
  <si>
    <t xml:space="preserve">Actual man hours taken? </t>
  </si>
  <si>
    <t>Expected man hours involved?</t>
  </si>
  <si>
    <t xml:space="preserve">Person(s) undertaking task?  </t>
  </si>
  <si>
    <t>Person that ensures task is completed</t>
  </si>
  <si>
    <t>Name of measure</t>
  </si>
  <si>
    <t>IMPROVEMENT IDEAS &amp; BEST PRACTICE (II&amp;BP) FORM</t>
  </si>
  <si>
    <t>Description (how will such a idea/practice improve on the current situation?)</t>
  </si>
  <si>
    <t xml:space="preserve">Where/who can provide more information on this idea/practice? Reference any information documents as appropriate. </t>
  </si>
  <si>
    <t>2.4 Prioritise and finalise the practices to be benchmarked</t>
  </si>
  <si>
    <t>2.6 Obtain approval to start the next stage of TRADE</t>
  </si>
  <si>
    <t>II&amp;BP</t>
  </si>
  <si>
    <t>Improvement Ideas &amp; Best Practices Form - used to record improvement ideas and best practices throughout each stage of the project</t>
  </si>
  <si>
    <t>Q</t>
  </si>
  <si>
    <t xml:space="preserve">Questions For Benchmarking Partners Table - used to plan the questions to ask benchmarking partners and documentation/evidence you would like to see. </t>
  </si>
  <si>
    <t>QUESTIONS FOR BENCHMARKING PARTNERS TABLE</t>
  </si>
  <si>
    <t>1)</t>
  </si>
  <si>
    <t>2)</t>
  </si>
  <si>
    <t>3)</t>
  </si>
  <si>
    <t>Date of site visit (and/or conference call)</t>
  </si>
  <si>
    <t>Names of organisations to consider as potential partners</t>
  </si>
  <si>
    <t>Performance Measure Record - describes the measures that will be used to measure the success of the project.</t>
  </si>
  <si>
    <t xml:space="preserve">Partner Contact Details - used to record partner contact details and dates of site visits/conference calls </t>
  </si>
  <si>
    <t>Acquire</t>
  </si>
  <si>
    <t>Acquire-T</t>
  </si>
  <si>
    <t>ACQUIRE - TASKS</t>
  </si>
  <si>
    <t>5.2 Review TRADE project</t>
  </si>
  <si>
    <t>1.6 Prepare Terms of Reference (TOR)</t>
  </si>
  <si>
    <t>PARTNER SELECTION TABLE 1 (PST1) - SIMPLE VERSION</t>
  </si>
  <si>
    <t>PARTNER SELECTION TABLE (PST2) - DETAILED VERSION</t>
  </si>
  <si>
    <t>PST1</t>
  </si>
  <si>
    <t>PST2</t>
  </si>
  <si>
    <t>Partner Selection Table (Simple Version) - used to identify relevant partner selection criteria and select potential benchmarking partners</t>
  </si>
  <si>
    <t>Partner Selection Table (Detailed Version) - used to select potential benchmarking partners</t>
  </si>
  <si>
    <t>Reviewed? Yes/No</t>
  </si>
  <si>
    <t>1.8 Review project progress and TOR</t>
  </si>
  <si>
    <t>2.5 Review project progress and  TOR</t>
  </si>
  <si>
    <t xml:space="preserve">3.8 Review project progress and TOR </t>
  </si>
  <si>
    <t>4.5 Review project progress and TOR</t>
  </si>
  <si>
    <t xml:space="preserve">Insert in the following box the average pay of your team members per hour: </t>
  </si>
  <si>
    <t>Man-hours</t>
  </si>
  <si>
    <r>
      <rPr>
        <b/>
        <sz val="11"/>
        <color theme="1"/>
        <rFont val="Arial"/>
        <family val="2"/>
      </rPr>
      <t>No.</t>
    </r>
    <r>
      <rPr>
        <b/>
        <sz val="10"/>
        <color theme="1"/>
        <rFont val="Arial"/>
        <family val="2"/>
      </rPr>
      <t xml:space="preserve"> </t>
    </r>
  </si>
  <si>
    <r>
      <rPr>
        <b/>
        <sz val="11"/>
        <rFont val="Arial"/>
        <family val="2"/>
      </rPr>
      <t xml:space="preserve">"Best Practice" Selection Criteria </t>
    </r>
    <r>
      <rPr>
        <b/>
        <sz val="9"/>
        <rFont val="Arial"/>
        <family val="2"/>
      </rPr>
      <t>(What best practices or performance level do your benchmarking partners need to have in order for you to want to learn from them?)</t>
    </r>
  </si>
  <si>
    <r>
      <rPr>
        <b/>
        <sz val="11"/>
        <rFont val="Arial"/>
        <family val="2"/>
      </rPr>
      <t>Rationale for "Best Practice" Selection Criteria</t>
    </r>
    <r>
      <rPr>
        <b/>
        <sz val="10"/>
        <rFont val="Arial"/>
        <family val="2"/>
      </rPr>
      <t xml:space="preserve"> </t>
    </r>
    <r>
      <rPr>
        <b/>
        <sz val="9"/>
        <rFont val="Arial"/>
        <family val="2"/>
      </rPr>
      <t>(Why is this criteria important?)</t>
    </r>
  </si>
  <si>
    <r>
      <rPr>
        <b/>
        <sz val="11"/>
        <rFont val="Arial"/>
        <family val="2"/>
      </rPr>
      <t xml:space="preserve">Rationale for "Other" Selection Criteria </t>
    </r>
    <r>
      <rPr>
        <b/>
        <sz val="9"/>
        <rFont val="Arial"/>
        <family val="2"/>
      </rPr>
      <t>(Why is this criteria important?)</t>
    </r>
  </si>
  <si>
    <r>
      <rPr>
        <b/>
        <sz val="11"/>
        <rFont val="Arial"/>
        <family val="2"/>
      </rPr>
      <t>"Other" Selection Criteria</t>
    </r>
    <r>
      <rPr>
        <b/>
        <sz val="10"/>
        <rFont val="Arial"/>
        <family val="2"/>
      </rPr>
      <t xml:space="preserve"> </t>
    </r>
    <r>
      <rPr>
        <b/>
        <sz val="9"/>
        <rFont val="Arial"/>
        <family val="2"/>
      </rPr>
      <t>(Is there any other criteria that is important when selecting a benchmarking partner such as location, industry,  organisational size, culture?)</t>
    </r>
  </si>
  <si>
    <t xml:space="preserve">Last Date Revised:          </t>
  </si>
  <si>
    <t xml:space="preserve">Fishbone Diagram - used to clarify the current problems/issues with the process, system or practice. </t>
  </si>
  <si>
    <t>Team Leader</t>
  </si>
  <si>
    <t>Team Member</t>
  </si>
  <si>
    <t>Terms of Reference Tasks - used to plan the benchmarkings tasks/actions for each step of this TRADE stage</t>
  </si>
  <si>
    <t>Acquire Tasks - used to plan the benchmarkings tasks/actions for each step of this TRADE stage</t>
  </si>
  <si>
    <t>Evaluate Tasks- used to plan the benchmarkings tasks/actions for each step of this TRADE stage</t>
  </si>
  <si>
    <t xml:space="preserve">Enter one of more tasks or actions that need to be undertaken to complete the TRADE step. Insert more rows as necesssary if multiple tasks or actions need to be undertaken. </t>
  </si>
  <si>
    <t>TERMS OF REFERENCE (TOR) - TASKS</t>
  </si>
  <si>
    <t>Expected Financial Benefits</t>
  </si>
  <si>
    <t>Expected Non-Financial Benefits</t>
  </si>
  <si>
    <t>Expected Benefits Non - Financial</t>
  </si>
  <si>
    <t xml:space="preserve">What are the non-financial benefits from the action? </t>
  </si>
  <si>
    <t xml:space="preserve">What are the financial benefits from the action? </t>
  </si>
  <si>
    <t>Expected Benefits Financial</t>
  </si>
  <si>
    <t xml:space="preserve">Project team member responsible for ensuring Task is completed by due date. This is usually the Team Leader. </t>
  </si>
  <si>
    <t>Actual Man Hours</t>
  </si>
  <si>
    <t>Expected Man Hours</t>
  </si>
  <si>
    <t>Expected Labour Cost</t>
  </si>
  <si>
    <t>Expected Expenses Cost</t>
  </si>
  <si>
    <t xml:space="preserve">Expected Capital Cost </t>
  </si>
  <si>
    <t>Actual Labour Cost</t>
  </si>
  <si>
    <t>Actual Expenses Cost</t>
  </si>
  <si>
    <t>Actual Capital Cost</t>
  </si>
  <si>
    <t>CA Worksheet</t>
  </si>
  <si>
    <t>FISHBONE DIAGRAM</t>
  </si>
  <si>
    <t>Evidence/ documentation to see?</t>
  </si>
  <si>
    <t>Person to see?</t>
  </si>
  <si>
    <t xml:space="preserve">Revision Notes - Reason for change </t>
  </si>
  <si>
    <t xml:space="preserve">Proposed Start Date </t>
  </si>
  <si>
    <r>
      <rPr>
        <b/>
        <sz val="7"/>
        <rFont val="Arial"/>
        <family val="2"/>
      </rPr>
      <t xml:space="preserve">Likelihood (L) </t>
    </r>
    <r>
      <rPr>
        <sz val="7"/>
        <rFont val="Arial"/>
        <family val="2"/>
      </rPr>
      <t>High=3 Med=2 Low=1</t>
    </r>
  </si>
  <si>
    <t>Benchmarking Facilitator</t>
  </si>
  <si>
    <t>Stage</t>
  </si>
  <si>
    <t>Step</t>
  </si>
  <si>
    <t>Description</t>
  </si>
  <si>
    <t>Prompts to ensure you are on track…</t>
  </si>
  <si>
    <t>Completed? Yes/No</t>
  </si>
  <si>
    <t>Terms of Reference (plan the project)</t>
  </si>
  <si>
    <t>Determine area of focus for benchmarking project</t>
  </si>
  <si>
    <t xml:space="preserve">Revisit your area of focus. Are you happy with it? If not review.  When reviewing the area of focus consider Intel’s “questions to ask before starting a benchmarking study” - refer to training slides. </t>
  </si>
  <si>
    <t>Develop project brief</t>
  </si>
  <si>
    <t xml:space="preserve">Review your project brief. Are you happy with it? If not review. </t>
  </si>
  <si>
    <t xml:space="preserve">Transfer the information you already have on your project to the TOR in the TRADE Spreadsheet. </t>
  </si>
  <si>
    <t>Form project team</t>
  </si>
  <si>
    <t>Have you clearly identified the members of your team and their team role? Record this information on the TOR</t>
  </si>
  <si>
    <t>Train project team</t>
  </si>
  <si>
    <t>Are all your team members trained in benchmarking? If a team member is missing from this workshop how will he/she be trained?</t>
  </si>
  <si>
    <t>Understand benchmarking code of conduct</t>
  </si>
  <si>
    <t xml:space="preserve">Have all team members read and understood the benchmarking code of conduct? If not spend some time doing this now. </t>
  </si>
  <si>
    <t>Have all team members signed the Benchmarking Agreement Form? If so tick the relevant box of the TOR.</t>
  </si>
  <si>
    <t>Prepare Terms of Reference</t>
  </si>
  <si>
    <t>Try and complete the TOR – it can be found in the TRADE Spreadsheet. Indicate which of the following you have completed? Some of these won’t be able to be completed without more planning or research.</t>
  </si>
  <si>
    <t>Project scope? Have you identified resource and time constraints?</t>
  </si>
  <si>
    <t>Background?</t>
  </si>
  <si>
    <t>Project objectives? Are they SMART?</t>
  </si>
  <si>
    <t>Expected benefits? Financial and non-financial?</t>
  </si>
  <si>
    <t xml:space="preserve">Expected costs? Financial and non-financial? It should be possible to estimate the cost of undertaking the benchmarking project once you consider the project’s scope and the work to be undertaken (here you can review the TRADE Spreadsheet and list of steps and think about what tasks need to be undertaken).  If an accurate costing is required then all the expected tasks required for the project should be recorded and the associated Analysis Worksheet will automatically provide an overview of the expected resources. </t>
  </si>
  <si>
    <t xml:space="preserve">However, it is unlikely you will be able to estimate the cost of implementing the best practices as these have not been identified yet. </t>
  </si>
  <si>
    <t xml:space="preserve">Task management? Agree to use the TRADE Spreadsheet as the method for allocating tasks within your team. Have a look at the spreadsheet to become familiar with it. It will assist you in developing a plan for the project and monitoring progress. </t>
  </si>
  <si>
    <t>Training requirements? Do members of your team require more specific training? If so what in?</t>
  </si>
  <si>
    <t>Risk management? What are the major risks that might prevent a successful project? How will these risks be overcome?</t>
  </si>
  <si>
    <t xml:space="preserve">Change management? This refers to how will changes to the project’s direction or TOR be approved?  </t>
  </si>
  <si>
    <t>Benchmarking Code of Conduct. Have the benchmarking agreement forms been signed?</t>
  </si>
  <si>
    <t xml:space="preserve">Actual benefits? Financial and non-financial? This cannot be filled in until the end of the project. </t>
  </si>
  <si>
    <t>Actual costs? Financial and non-financial? This cannot be filled in until the end of the project.</t>
  </si>
  <si>
    <t>Develop documentation system</t>
  </si>
  <si>
    <t>Have you decided on the documentation system you will use and how it will be maintained? The TRADE Spreadsheet should be part of your documentation system.</t>
  </si>
  <si>
    <t>Review Terms of Reference stage</t>
  </si>
  <si>
    <t xml:space="preserve">Has the TOR stage been completed to everyone’s satisfaction? </t>
  </si>
  <si>
    <t>How can the TOR stage be improved?</t>
  </si>
  <si>
    <t>Obtain approval to start the next stage of TRADE</t>
  </si>
  <si>
    <t>When will you show the revised TOR to your project sponsor?</t>
  </si>
  <si>
    <t>Understand area of focus to be benchmarked</t>
  </si>
  <si>
    <t xml:space="preserve">What research needs to be undertaken to improve your understanding? </t>
  </si>
  <si>
    <t>Define performance measures</t>
  </si>
  <si>
    <t xml:space="preserve">Do you have performance measures in place for the area of focus? If not, develop new measures. </t>
  </si>
  <si>
    <t>Identify current performance</t>
  </si>
  <si>
    <t xml:space="preserve">What is your current performance? If you do not know when will you be able to obtain this information?   </t>
  </si>
  <si>
    <t>Prioritise and finalise the practices to be benchmarked</t>
  </si>
  <si>
    <t>Have you broken down the “area of focus” into its component parts and prioritised them? This will help you to know which practices/processes or issues are most important to find best practices for.</t>
  </si>
  <si>
    <t>Acquire (acquire best practices)</t>
  </si>
  <si>
    <t xml:space="preserve">Have you made your final selection of potential partners? Have these been placed in order of those that you would most like to learn from? </t>
  </si>
  <si>
    <t xml:space="preserve">What will be the roles of the project team if a site visit is undertaken? </t>
  </si>
  <si>
    <t xml:space="preserve">How will you check that the data or information you obtain is accurate? </t>
  </si>
  <si>
    <t xml:space="preserve">What methods will you use for analysing the data? </t>
  </si>
  <si>
    <t>Formulate recommendations</t>
  </si>
  <si>
    <t>Are the recommendations a combination of what you have learnt through benchmarking and your own organisation’s ideas based on knowledge of current processes?</t>
  </si>
  <si>
    <t>Have you developed an action plan for each recommendation to help you prioritise their importance?</t>
  </si>
  <si>
    <t>Will the recommendations help you to deliver your listed expected benefits shown in the TOR?</t>
  </si>
  <si>
    <t xml:space="preserve">Has the Acquire stage been completed to everyone’s satisfaction? </t>
  </si>
  <si>
    <t>How can the Acquire stage be improved?</t>
  </si>
  <si>
    <t xml:space="preserve">Obtain approval to start the next stage of TRADE </t>
  </si>
  <si>
    <t>Deploy (communicate &amp; implement best practices)</t>
  </si>
  <si>
    <t xml:space="preserve">Communicate findings </t>
  </si>
  <si>
    <t>Develop action plan</t>
  </si>
  <si>
    <t>Obtain approval for action plan</t>
  </si>
  <si>
    <t>Who will need to sign off on the action plan?</t>
  </si>
  <si>
    <t xml:space="preserve">Implement actions </t>
  </si>
  <si>
    <t xml:space="preserve">Who will implement the actions? Will it be the project team? </t>
  </si>
  <si>
    <t xml:space="preserve">Has the Deploy stage been completed to everyone’s satisfaction? </t>
  </si>
  <si>
    <t>How can the Deploy stage be improved?</t>
  </si>
  <si>
    <t>Evaluate (evaluate the benchmarking process &amp; outcomes)</t>
  </si>
  <si>
    <t xml:space="preserve">Perform cost /benefit analysis </t>
  </si>
  <si>
    <t xml:space="preserve">Are you collecting the data required in order to conduct a cost /benefit analysis? </t>
  </si>
  <si>
    <t>When will it be conducted?</t>
  </si>
  <si>
    <t>What level of benefits do you need to see in order to close the project?</t>
  </si>
  <si>
    <t xml:space="preserve">Review TRADE </t>
  </si>
  <si>
    <t xml:space="preserve">Can the TRADE benchmarking process be improved? If so, how? </t>
  </si>
  <si>
    <t>Share experiences and project outcomes</t>
  </si>
  <si>
    <t>Do you intend to share the findings from the project with all stakeholders? If so, how?</t>
  </si>
  <si>
    <t>How do you intend to share the experiences gained from undertaking the benchmarking project with other colleagues?</t>
  </si>
  <si>
    <t>Close project</t>
  </si>
  <si>
    <t>Are all the documentation files up-to-date?</t>
  </si>
  <si>
    <t xml:space="preserve">Has the TOR been formally closed by the project sponsor? </t>
  </si>
  <si>
    <t>Start Date</t>
  </si>
  <si>
    <t>Finish Date</t>
  </si>
  <si>
    <t>PROJECT MONITORING</t>
  </si>
  <si>
    <t>Monitor</t>
  </si>
  <si>
    <t xml:space="preserve">Project Monitoring - useful for providing an overview of progress across the fives stages and making sure all steps are completed satisfactorily </t>
  </si>
  <si>
    <t>Comments or Key Findings</t>
  </si>
  <si>
    <t xml:space="preserve">Comments or Key Findings </t>
  </si>
  <si>
    <t xml:space="preserve">Comments or Key Findings  </t>
  </si>
  <si>
    <t xml:space="preserve">Terms of Reference </t>
  </si>
  <si>
    <t xml:space="preserve">Acquire </t>
  </si>
  <si>
    <t>Key Findings/Learning</t>
  </si>
  <si>
    <t>Example</t>
  </si>
  <si>
    <t>PROCESS FLOW CHART</t>
  </si>
  <si>
    <t>is used and the charts are copied into excel. If you prefer to use excel directly some symbols are provided below.</t>
  </si>
  <si>
    <t>Process</t>
  </si>
  <si>
    <t>Process Flow Chart - used to convey process flow and information in an organized, efficient, and easily consumed manner.</t>
  </si>
  <si>
    <t>Findings</t>
  </si>
  <si>
    <t xml:space="preserve">Where can more information be found about this? Describe relevant documents/worksheets/reports </t>
  </si>
  <si>
    <t>Date updated</t>
  </si>
  <si>
    <t>Fish</t>
  </si>
  <si>
    <t>COMMUNICATION PLAN</t>
  </si>
  <si>
    <t>Communications Plan - used to ensure that project stakeholders are fully informed and involved in the project to ensure their understanding and ownership of the resultant best practices</t>
  </si>
  <si>
    <t>ComP</t>
  </si>
  <si>
    <t xml:space="preserve">Why? </t>
  </si>
  <si>
    <t xml:space="preserve">When or how often?  </t>
  </si>
  <si>
    <t>Responsibility?</t>
  </si>
  <si>
    <t>Deliverable? Document, report, TOR, agenda, slides etc.</t>
  </si>
  <si>
    <t>What was found/learnt when completing the TOR? E.g. current challenges/opportunities, strategic priorities, potential benefits etc</t>
  </si>
  <si>
    <t xml:space="preserve">Record what you find/learn as you proceed through the benchmarking project. </t>
  </si>
  <si>
    <t xml:space="preserve">What was found/learnt about your current processes/systems and performance? Eg. Findings from focus groups, self-assessments, staff surveys, reviewing documentation or other analysis?   </t>
  </si>
  <si>
    <t>What was found/learnt from your benchmarking partners? Eg. Findings from internet research, benchmarking partner surveys, telephone calls, emails or site visits?</t>
  </si>
  <si>
    <t>What was found/learnt from implementation? Eg. Findings from pilot testing, feedback so far from process owners or customers?</t>
  </si>
  <si>
    <t>What was found/learnt from a thorough analysis of project outcomes? Eg. Findings from a cost/benefit analysis,post-project discussion on what went well and could be improved?</t>
  </si>
  <si>
    <t>What needs to be communicated or discussed?</t>
  </si>
  <si>
    <t xml:space="preserve">Method of communication? Email, meeting, focus group, phone call, meeting etc. </t>
  </si>
  <si>
    <t>Record how you will involve your project stakeholders throughout the project</t>
  </si>
  <si>
    <t>Terms of Reference</t>
  </si>
  <si>
    <t>PROJECT FINDINGS FORM</t>
  </si>
  <si>
    <t xml:space="preserve">Project Findings Form - used to record key information that is found/learnt throughout each stage of the project. </t>
  </si>
  <si>
    <t xml:space="preserve">4) </t>
  </si>
  <si>
    <t>4)</t>
  </si>
  <si>
    <t>5)</t>
  </si>
  <si>
    <t>6)</t>
  </si>
  <si>
    <t xml:space="preserve">7)   </t>
  </si>
  <si>
    <t>7)</t>
  </si>
  <si>
    <t>Worksheet</t>
  </si>
  <si>
    <t>Name of improvement idea and/or best practice</t>
  </si>
  <si>
    <r>
      <rPr>
        <b/>
        <sz val="11"/>
        <color theme="1"/>
        <rFont val="Arial"/>
        <family val="2"/>
      </rPr>
      <t xml:space="preserve">Sub questions </t>
    </r>
    <r>
      <rPr>
        <b/>
        <sz val="9"/>
        <color theme="1"/>
        <rFont val="Arial"/>
        <family val="2"/>
      </rPr>
      <t>(Can the key questions be broken down further?)</t>
    </r>
  </si>
  <si>
    <t>Answers to questions/findings</t>
  </si>
  <si>
    <t>Tasks             (what do you need to do to complete the step?)</t>
  </si>
  <si>
    <t xml:space="preserve">Proposed method to learn from benchmarking  partner (e.g. site visit, internet research, survey, phone/skype call) </t>
  </si>
  <si>
    <t xml:space="preserve">                                     </t>
  </si>
  <si>
    <t>Benchmark (if known)</t>
  </si>
  <si>
    <t>Date measured</t>
  </si>
  <si>
    <t>Date &amp; data source</t>
  </si>
  <si>
    <t>Date to achieve by</t>
  </si>
  <si>
    <t>Date of information</t>
  </si>
  <si>
    <t>Describe why the information is useful? What are the potential best practices or key learning?</t>
  </si>
  <si>
    <t>Search</t>
  </si>
  <si>
    <t xml:space="preserve">B. Expected Financial Cost of Deploy Stage </t>
  </si>
  <si>
    <t>Column Totals:</t>
  </si>
  <si>
    <t>A. Expected Financial Cost (excluding Deploy Stage)</t>
  </si>
  <si>
    <t>Expected Cost (A+B):</t>
  </si>
  <si>
    <r>
      <t xml:space="preserve">Expenses - </t>
    </r>
    <r>
      <rPr>
        <sz val="8"/>
        <rFont val="Arial"/>
        <family val="2"/>
      </rPr>
      <t>Estimate the cost of any incidental/consumable expenses such as food, travel, accommodation, training, consultant fees that may be spent during the project</t>
    </r>
  </si>
  <si>
    <r>
      <t xml:space="preserve">Capital - </t>
    </r>
    <r>
      <rPr>
        <sz val="8"/>
        <rFont val="Arial"/>
        <family val="2"/>
      </rPr>
      <t>Estimate the cost of any equipment/infrastructure items that may need to be purchased. This is usually only applicable for the deploy stage</t>
    </r>
  </si>
  <si>
    <r>
      <rPr>
        <b/>
        <sz val="7"/>
        <rFont val="Arial"/>
        <family val="2"/>
      </rPr>
      <t>Consequence (C)</t>
    </r>
    <r>
      <rPr>
        <sz val="7"/>
        <rFont val="Arial"/>
        <family val="2"/>
      </rPr>
      <t xml:space="preserve"> Major=3 Moderate=2 Minor=1</t>
    </r>
  </si>
  <si>
    <r>
      <rPr>
        <b/>
        <sz val="11"/>
        <rFont val="Arial"/>
        <family val="2"/>
      </rPr>
      <t>Risk Identification</t>
    </r>
    <r>
      <rPr>
        <sz val="8"/>
        <rFont val="Arial"/>
        <family val="2"/>
      </rPr>
      <t xml:space="preserve"> Describe the key risks that could delay or reduce the impact of the project? Use the next 3 columns to assess the likelihood of each risk and the potential consequences.</t>
    </r>
  </si>
  <si>
    <r>
      <rPr>
        <b/>
        <sz val="11"/>
        <rFont val="Arial"/>
        <family val="2"/>
      </rPr>
      <t xml:space="preserve">Objectives   </t>
    </r>
    <r>
      <rPr>
        <b/>
        <sz val="12"/>
        <rFont val="Arial"/>
        <family val="2"/>
      </rPr>
      <t xml:space="preserve">          </t>
    </r>
    <r>
      <rPr>
        <sz val="8"/>
        <rFont val="Arial"/>
        <family val="2"/>
      </rPr>
      <t>Include SMART objectives with at least one objective per TRADE stage as well as outcome objectives to be measured in the Evaluate stage</t>
    </r>
  </si>
  <si>
    <r>
      <rPr>
        <b/>
        <sz val="11"/>
        <rFont val="Arial"/>
        <family val="2"/>
      </rPr>
      <t>Expected Cost</t>
    </r>
    <r>
      <rPr>
        <b/>
        <sz val="8"/>
        <rFont val="Arial"/>
        <family val="2"/>
      </rPr>
      <t xml:space="preserve"> </t>
    </r>
    <r>
      <rPr>
        <sz val="8"/>
        <rFont val="Arial"/>
        <family val="2"/>
      </rPr>
      <t>Completing the cost items in the TRADE-T worksheets will generate a Cost Analysis (CA) worksheet that can assist in estimating the cost items below.</t>
    </r>
  </si>
  <si>
    <r>
      <rPr>
        <b/>
        <sz val="11"/>
        <rFont val="Arial"/>
        <family val="2"/>
      </rPr>
      <t>Risk Managemen</t>
    </r>
    <r>
      <rPr>
        <sz val="11"/>
        <rFont val="Arial"/>
        <family val="2"/>
      </rPr>
      <t xml:space="preserve">t </t>
    </r>
    <r>
      <rPr>
        <sz val="8"/>
        <rFont val="Arial"/>
        <family val="2"/>
      </rPr>
      <t xml:space="preserve">For any risk that scores 3 or above describe how the team will manage or mitigate the risk </t>
    </r>
  </si>
  <si>
    <r>
      <t>Risk</t>
    </r>
    <r>
      <rPr>
        <b/>
        <sz val="12"/>
        <rFont val="Arial"/>
        <family val="2"/>
      </rPr>
      <t xml:space="preserve"> </t>
    </r>
    <r>
      <rPr>
        <sz val="11"/>
        <rFont val="Arial"/>
        <family val="2"/>
      </rPr>
      <t>(LxC)</t>
    </r>
  </si>
  <si>
    <r>
      <t xml:space="preserve">Task Management </t>
    </r>
    <r>
      <rPr>
        <sz val="8"/>
        <rFont val="Arial"/>
        <family val="2"/>
      </rPr>
      <t>How will project tasks be allocated &amp; managed? Indicate if the TRADE Task Worksheets will be used or another method.</t>
    </r>
  </si>
  <si>
    <r>
      <t xml:space="preserve">Change Management </t>
    </r>
    <r>
      <rPr>
        <sz val="8"/>
        <rFont val="Arial"/>
        <family val="2"/>
      </rPr>
      <t xml:space="preserve"> How will changes to the project's purpose or approach be managed so that all stakeholders remain engaged.</t>
    </r>
  </si>
  <si>
    <r>
      <rPr>
        <b/>
        <sz val="11"/>
        <rFont val="Arial"/>
        <family val="2"/>
      </rPr>
      <t>Aim</t>
    </r>
    <r>
      <rPr>
        <b/>
        <sz val="12"/>
        <rFont val="Arial"/>
        <family val="2"/>
      </rPr>
      <t xml:space="preserve"> </t>
    </r>
    <r>
      <rPr>
        <sz val="8"/>
        <rFont val="Arial"/>
        <family val="2"/>
      </rPr>
      <t>Describe the purpose of the project in one sentence e.g. "</t>
    </r>
    <r>
      <rPr>
        <i/>
        <sz val="8"/>
        <rFont val="Arial"/>
        <family val="2"/>
      </rPr>
      <t>To identify &amp; implement best practices in X to improve performance from Y to Z"</t>
    </r>
  </si>
  <si>
    <r>
      <rPr>
        <b/>
        <sz val="11"/>
        <rFont val="Arial"/>
        <family val="2"/>
      </rPr>
      <t>Scope</t>
    </r>
    <r>
      <rPr>
        <b/>
        <sz val="12"/>
        <rFont val="Arial"/>
        <family val="2"/>
      </rPr>
      <t xml:space="preserve"> </t>
    </r>
    <r>
      <rPr>
        <sz val="8"/>
        <rFont val="Arial"/>
        <family val="2"/>
      </rPr>
      <t>What Is included &amp; excluded from the project? Clearly define the boundaries of the project &amp; any time-line/resource constraints</t>
    </r>
  </si>
  <si>
    <r>
      <rPr>
        <b/>
        <sz val="11"/>
        <rFont val="Arial"/>
        <family val="2"/>
      </rPr>
      <t>Stakeholders</t>
    </r>
    <r>
      <rPr>
        <b/>
        <sz val="12"/>
        <rFont val="Arial"/>
        <family val="2"/>
      </rPr>
      <t xml:space="preserve"> </t>
    </r>
    <r>
      <rPr>
        <sz val="8"/>
        <rFont val="Arial"/>
        <family val="2"/>
      </rPr>
      <t>List the stakeholder groups that would be interested or  impacted by the project</t>
    </r>
  </si>
  <si>
    <r>
      <rPr>
        <b/>
        <sz val="11"/>
        <rFont val="Arial"/>
        <family val="2"/>
      </rPr>
      <t>Stakeholder Impact</t>
    </r>
    <r>
      <rPr>
        <b/>
        <sz val="12"/>
        <rFont val="Arial"/>
        <family val="2"/>
      </rPr>
      <t xml:space="preserve"> </t>
    </r>
    <r>
      <rPr>
        <sz val="8"/>
        <rFont val="Arial"/>
        <family val="2"/>
      </rPr>
      <t>Describe why each stakeholder group would be interested or impacted by the project</t>
    </r>
  </si>
  <si>
    <r>
      <t xml:space="preserve">Communication Plan </t>
    </r>
    <r>
      <rPr>
        <sz val="8"/>
        <rFont val="Arial"/>
        <family val="2"/>
      </rPr>
      <t xml:space="preserve"> How will each group of stakeholders be involved in the project, communicated with &amp; how often? </t>
    </r>
  </si>
  <si>
    <r>
      <t>Acquire</t>
    </r>
    <r>
      <rPr>
        <sz val="8"/>
        <rFont val="Arial"/>
        <family val="2"/>
      </rPr>
      <t xml:space="preserve"> (acquire best practices)</t>
    </r>
  </si>
  <si>
    <r>
      <t xml:space="preserve">Deploy </t>
    </r>
    <r>
      <rPr>
        <sz val="8"/>
        <rFont val="Arial"/>
        <family val="2"/>
      </rPr>
      <t>(communicate and implement best practices</t>
    </r>
    <r>
      <rPr>
        <sz val="11"/>
        <rFont val="Arial"/>
        <family val="2"/>
      </rPr>
      <t>)</t>
    </r>
  </si>
  <si>
    <r>
      <t xml:space="preserve">Evaluate </t>
    </r>
    <r>
      <rPr>
        <sz val="8"/>
        <rFont val="Arial"/>
        <family val="2"/>
      </rPr>
      <t>(evaluate the benchmarking process &amp; outcomes)</t>
    </r>
  </si>
  <si>
    <t xml:space="preserve">Proposed Finish Date </t>
  </si>
  <si>
    <t xml:space="preserve">Date          Completed   </t>
  </si>
  <si>
    <r>
      <t xml:space="preserve">TRADE Timeline </t>
    </r>
    <r>
      <rPr>
        <sz val="8"/>
        <rFont val="Arial"/>
        <family val="2"/>
      </rPr>
      <t>(If start or finish dates need to change then a new version of the TOR form should be created &amp; signed by the project sponsor)</t>
    </r>
  </si>
  <si>
    <r>
      <rPr>
        <b/>
        <sz val="11"/>
        <rFont val="Arial"/>
        <family val="2"/>
      </rPr>
      <t xml:space="preserve">Expected Non-Financial Benefits </t>
    </r>
    <r>
      <rPr>
        <sz val="8"/>
        <rFont val="Arial"/>
        <family val="2"/>
      </rPr>
      <t>What problems /challenges/ opportunities and performance levels do you expect improvements in? What are the benefits for your stakeholders? Ideally the benefits should be quantifiable showing current performance (and date measured) and expected future performance (by a stated date).</t>
    </r>
  </si>
  <si>
    <r>
      <rPr>
        <b/>
        <sz val="11"/>
        <rFont val="Arial"/>
        <family val="2"/>
      </rPr>
      <t>Training</t>
    </r>
    <r>
      <rPr>
        <sz val="8"/>
        <rFont val="Arial"/>
        <family val="2"/>
      </rPr>
      <t xml:space="preserve"> Do team members require any  specific training to fulfil this project? Have all team members been trained in benchmarking? </t>
    </r>
  </si>
  <si>
    <r>
      <rPr>
        <b/>
        <sz val="11"/>
        <rFont val="Arial"/>
        <family val="2"/>
      </rPr>
      <t>Benchmarking Project Agreement Form</t>
    </r>
    <r>
      <rPr>
        <b/>
        <sz val="12"/>
        <rFont val="Arial"/>
        <family val="2"/>
      </rPr>
      <t xml:space="preserve"> </t>
    </r>
    <r>
      <rPr>
        <sz val="8"/>
        <rFont val="Arial"/>
        <family val="2"/>
      </rPr>
      <t>Has a benchmarking project agreement form been developed that stipulates adherence to the Benchmarking Code of Conduct and provides ground rules on how the project team should perform its duties? Has it been signed by all team members? Yes/No</t>
    </r>
  </si>
  <si>
    <r>
      <t xml:space="preserve">Terms of Reference </t>
    </r>
    <r>
      <rPr>
        <sz val="8"/>
        <rFont val="Arial"/>
        <family val="2"/>
      </rPr>
      <t>(plan the project)</t>
    </r>
  </si>
  <si>
    <t>Expected benefits?</t>
  </si>
  <si>
    <t>Complete the section below at the end of the project</t>
  </si>
  <si>
    <r>
      <rPr>
        <b/>
        <sz val="11"/>
        <rFont val="Arial"/>
        <family val="2"/>
      </rPr>
      <t xml:space="preserve">Actual Non-Financial Benefits </t>
    </r>
    <r>
      <rPr>
        <sz val="8"/>
        <rFont val="Arial"/>
        <family val="2"/>
      </rPr>
      <t>List the non-financial benefits that have been achieved by the benchmarking project.  Ideally the benefits should be quantifiable showing performance at the start of the project (&amp; date measured) &amp; current performance (&amp; date measured).</t>
    </r>
  </si>
  <si>
    <r>
      <t xml:space="preserve">Actual Financial Benefits </t>
    </r>
    <r>
      <rPr>
        <sz val="8"/>
        <rFont val="Arial"/>
        <family val="2"/>
      </rPr>
      <t>List the financial benefits that have been achieved by the benchmarking project. Financial benefits should be shown as monetary values otherwise they should be included in the non-financial column. Financial benefits for your stakeholders may also be included.</t>
    </r>
  </si>
  <si>
    <r>
      <rPr>
        <b/>
        <sz val="11"/>
        <rFont val="Arial"/>
        <family val="2"/>
      </rPr>
      <t>Actual Cost</t>
    </r>
    <r>
      <rPr>
        <b/>
        <sz val="8"/>
        <rFont val="Arial"/>
        <family val="2"/>
      </rPr>
      <t xml:space="preserve"> </t>
    </r>
    <r>
      <rPr>
        <sz val="8"/>
        <rFont val="Arial"/>
        <family val="2"/>
      </rPr>
      <t>Complete the table to show the actual cost of the project.</t>
    </r>
  </si>
  <si>
    <r>
      <t xml:space="preserve">Labour </t>
    </r>
    <r>
      <rPr>
        <sz val="8"/>
        <rFont val="Arial"/>
        <family val="2"/>
      </rPr>
      <t>- Calculate by “Man hours invested in the project (by your project team and other staff)” X “hourly pay rate”</t>
    </r>
  </si>
  <si>
    <r>
      <t xml:space="preserve">Expenses </t>
    </r>
    <r>
      <rPr>
        <sz val="8"/>
        <rFont val="Arial"/>
        <family val="2"/>
      </rPr>
      <t>- Calculate the cost of any incidental/consumable expenses such as food, travel, accommodation, training, consultant fees that was spent during the project</t>
    </r>
  </si>
  <si>
    <t>Actual Cost (A+B):</t>
  </si>
  <si>
    <t>A.Financial Cost (excluding Deploy Stage)</t>
  </si>
  <si>
    <t xml:space="preserve">B. Financial Cost of Deploy Stage </t>
  </si>
  <si>
    <r>
      <t>Capital</t>
    </r>
    <r>
      <rPr>
        <sz val="8"/>
        <rFont val="Arial"/>
        <family val="2"/>
      </rPr>
      <t xml:space="preserve"> -</t>
    </r>
    <r>
      <rPr>
        <b/>
        <sz val="8"/>
        <rFont val="Arial"/>
        <family val="2"/>
      </rPr>
      <t xml:space="preserve"> </t>
    </r>
    <r>
      <rPr>
        <sz val="8"/>
        <rFont val="Arial"/>
        <family val="2"/>
      </rPr>
      <t>Calculate the cost of any equipment/infrastructure items that were purchased. This is usually only applicable for the deploy stage</t>
    </r>
  </si>
  <si>
    <t>Have you completed a search for partners and best practices using the Search worksheet?</t>
  </si>
  <si>
    <t>CONTENT</t>
  </si>
  <si>
    <t>SWOT ANALYSIS</t>
  </si>
  <si>
    <r>
      <rPr>
        <b/>
        <sz val="11"/>
        <color rgb="FFFFFF00"/>
        <rFont val="Arial"/>
        <family val="2"/>
      </rPr>
      <t xml:space="preserve">STRENGTHS </t>
    </r>
    <r>
      <rPr>
        <b/>
        <sz val="11"/>
        <color theme="0"/>
        <rFont val="Arial"/>
        <family val="2"/>
      </rPr>
      <t xml:space="preserve">                                                                                                                                                               What  do you do well?
What unique resources can you draw on?
What do others, such as your stakeholders, see as your strengths?     </t>
    </r>
  </si>
  <si>
    <r>
      <rPr>
        <b/>
        <sz val="11"/>
        <color rgb="FFFFFF00"/>
        <rFont val="Arial"/>
        <family val="2"/>
      </rPr>
      <t xml:space="preserve">THREATS  </t>
    </r>
    <r>
      <rPr>
        <b/>
        <sz val="11"/>
        <color theme="0"/>
        <rFont val="Arial"/>
        <family val="2"/>
      </rPr>
      <t xml:space="preserve">                                                                                                                                                What threats could harm you?
What trends can negatively affect  you?
What threats do your weaknesses expose you to?                                                                          </t>
    </r>
  </si>
  <si>
    <r>
      <rPr>
        <b/>
        <sz val="11"/>
        <color rgb="FFFFFF00"/>
        <rFont val="Arial"/>
        <family val="2"/>
      </rPr>
      <t xml:space="preserve">WEAKNESSES </t>
    </r>
    <r>
      <rPr>
        <b/>
        <sz val="11"/>
        <color theme="0"/>
        <rFont val="Arial"/>
        <family val="2"/>
      </rPr>
      <t xml:space="preserve">                                                                                                                                             What could you improve?
Where do you have fewer resources than others?
What do others, such as your stakeholders, see as your weaknesses?</t>
    </r>
  </si>
  <si>
    <t>Organization visited</t>
  </si>
  <si>
    <t>Background information on the organisation and relevant practices, systems and processes</t>
  </si>
  <si>
    <t>General overview of the success of the visit and key learning</t>
  </si>
  <si>
    <t>Date of visit</t>
  </si>
  <si>
    <t>Visit details (who was seen, agenda of visit)</t>
  </si>
  <si>
    <t>Description of initiative/best practice observed</t>
  </si>
  <si>
    <t>Can it be adapted for use in our organisation?</t>
  </si>
  <si>
    <t>#</t>
  </si>
  <si>
    <t>Black</t>
  </si>
  <si>
    <t>Green</t>
  </si>
  <si>
    <t>Purple</t>
  </si>
  <si>
    <t>Yellow</t>
  </si>
  <si>
    <t>Orange</t>
  </si>
  <si>
    <t>Red</t>
  </si>
  <si>
    <t>Worksheet Colour</t>
  </si>
  <si>
    <t xml:space="preserve">Evaluate </t>
  </si>
  <si>
    <t>When should the worksheet be used?</t>
  </si>
  <si>
    <t>Useful for all stages of TRADE</t>
  </si>
  <si>
    <t>EXPLANATION OF THE PURPOSE OF EACH WORKSHEET</t>
  </si>
  <si>
    <t>EXPLANATION OF THE WORKSHEET COLOUR CODE</t>
  </si>
  <si>
    <t>SWOT</t>
  </si>
  <si>
    <t>Content</t>
  </si>
  <si>
    <t>Content - provides the full name of each worksheet and explains its purpose</t>
  </si>
  <si>
    <t>Terms of Reference Form - used to manage the project</t>
  </si>
  <si>
    <t>TERMS OF REFERENCE (TOR) FORM</t>
  </si>
  <si>
    <t xml:space="preserve">Cost Analysis - used to determine and track actual costs against expected costs. </t>
  </si>
  <si>
    <t>Strengths Weaknesses Opportunities and Threats Analysis -  used to identify internal strengths and weaknesses, as well as its external opportunities and threats that may affect the performance of a process, system or practice.</t>
  </si>
  <si>
    <t xml:space="preserve">EXPLANATION OF THE HEADINGS IN THE TRADE TASK WORKSHEETS  (TOR-T, RESEARCH-T, ACQUIRE-T, DEPLOY-T, EVALUATE-T) </t>
  </si>
  <si>
    <t>EXPLANATION OF THE COST ANALYSIS (CA) WORKSHEET FORMULAE</t>
  </si>
  <si>
    <r>
      <t xml:space="preserve">On the </t>
    </r>
    <r>
      <rPr>
        <i/>
        <sz val="10"/>
        <rFont val="Arial"/>
        <family val="2"/>
      </rPr>
      <t xml:space="preserve">TRADE Cost Analysis (CA) </t>
    </r>
    <r>
      <rPr>
        <sz val="10"/>
        <rFont val="Arial"/>
        <family val="2"/>
      </rPr>
      <t>tab, ENTER the standard hourly rate of your benchmarking team members into CELL H3. This will then enable the labour cost to be calculated for each TRADE step in the Task Worksheets</t>
    </r>
  </si>
  <si>
    <t>Expected cost of expenses for Task - e.g. travel, consumables, facilitation/consultant fees</t>
  </si>
  <si>
    <t>Actual cost of expenses for the Task - e.g. travel, consumables,facilitation/consultant fees</t>
  </si>
  <si>
    <t xml:space="preserve">Expected cost of labour for Task. Calculated from Man hours and labour rate </t>
  </si>
  <si>
    <t xml:space="preserve">Actual cost of labour for Task. Calculated from Man hours and labour rate </t>
  </si>
  <si>
    <t>Title of Initiative/Best Practice that was observed</t>
  </si>
  <si>
    <t>BEST PRACTICE SEARCH FORM</t>
  </si>
  <si>
    <t>Type of Initiative/Practice (New, Superior, Less)</t>
  </si>
  <si>
    <t>Less Mature Initiative/Practice = A weaker or less mature approach/method that will not improve our current initiative/practice</t>
  </si>
  <si>
    <t xml:space="preserve">Superior Initiative/Practice = Identification of a superior or enhanced approach/method that will improve our current initiative/practice, </t>
  </si>
  <si>
    <t xml:space="preserve">Key for "Type of Initiative/Practice" </t>
  </si>
  <si>
    <t>New Initiative/Practice = Identification of a possible new initiative/practice that our organisation does not have</t>
  </si>
  <si>
    <t>Other comments</t>
  </si>
  <si>
    <t xml:space="preserve">Actions to be taken to transfer ideas into a practical solution </t>
  </si>
  <si>
    <t>Example A</t>
  </si>
  <si>
    <t>Example B</t>
  </si>
  <si>
    <t>Example C</t>
  </si>
  <si>
    <t>Example D</t>
  </si>
  <si>
    <t>Example E</t>
  </si>
  <si>
    <t>Example F</t>
  </si>
  <si>
    <t>Example G</t>
  </si>
  <si>
    <t>Ease of implementation  (Consider time, cost feasibility,  5=Very Easy, 4=Relatively Easy, 3=Possible, 2=Difficult, 1=Very Difficult)</t>
  </si>
  <si>
    <t>Impact on project aim and objectives (5=Major, 4=High   4=Medium, 2=Low, 1=Negligible)</t>
  </si>
  <si>
    <t xml:space="preserve">Title of Initiative/Best Practice </t>
  </si>
  <si>
    <t>BPSM</t>
  </si>
  <si>
    <t xml:space="preserve">Best Practice Selection Matrix - used after a benchmarking visit or any best practice learning to assess and select potential initiatives, practices or actions for implementation. </t>
  </si>
  <si>
    <r>
      <rPr>
        <b/>
        <sz val="9"/>
        <rFont val="Arial"/>
        <family val="2"/>
      </rPr>
      <t xml:space="preserve">Ease of implementation  </t>
    </r>
    <r>
      <rPr>
        <sz val="9"/>
        <rFont val="Arial"/>
        <family val="2"/>
      </rPr>
      <t>(Consider time, cost feasibility,  5=Very Easy, 4=Relatively Easy, 3=Possible, 2=Difficult, 1=Very Difficult)</t>
    </r>
  </si>
  <si>
    <t>Should this idea/practice be Parked (P) for later review or Actioned (A) immediately?</t>
  </si>
  <si>
    <t>Expected benefits? (Financial and non-financial)</t>
  </si>
  <si>
    <t>Describe risks &amp; how they will be managed?</t>
  </si>
  <si>
    <t>Name of person leading the project?</t>
  </si>
  <si>
    <t>Notes</t>
  </si>
  <si>
    <t>Yes / No</t>
  </si>
  <si>
    <t>Person responsible?</t>
  </si>
  <si>
    <t>BEST PRACTICE SELECTION MATRIX</t>
  </si>
  <si>
    <t>Reference  Number</t>
  </si>
  <si>
    <t>Step Number</t>
  </si>
  <si>
    <t>Describe Activities / Steps</t>
  </si>
  <si>
    <t xml:space="preserve">Completed? Yes /No </t>
  </si>
  <si>
    <r>
      <rPr>
        <b/>
        <sz val="12"/>
        <color theme="1"/>
        <rFont val="Arial"/>
        <family val="2"/>
      </rPr>
      <t>Resource required?</t>
    </r>
    <r>
      <rPr>
        <b/>
        <sz val="10"/>
        <color theme="1"/>
        <rFont val="Arial"/>
        <family val="2"/>
      </rPr>
      <t xml:space="preserve"> (consumables / capital equipment ($) + people (man days))</t>
    </r>
  </si>
  <si>
    <r>
      <t xml:space="preserve">Resource required? </t>
    </r>
    <r>
      <rPr>
        <b/>
        <sz val="10"/>
        <color theme="1"/>
        <rFont val="Arial"/>
        <family val="2"/>
      </rPr>
      <t>(consumables/capital  equipment ($)  + people (man days))</t>
    </r>
  </si>
  <si>
    <r>
      <t xml:space="preserve">Approval (Team Leader):                            </t>
    </r>
    <r>
      <rPr>
        <sz val="12"/>
        <color theme="1"/>
        <rFont val="Arial"/>
        <family val="2"/>
      </rPr>
      <t xml:space="preserve">                                                 </t>
    </r>
    <r>
      <rPr>
        <b/>
        <sz val="12"/>
        <color theme="1"/>
        <rFont val="Arial"/>
        <family val="2"/>
      </rPr>
      <t xml:space="preserve">Approval (Sponsor):    </t>
    </r>
  </si>
  <si>
    <t xml:space="preserve">It is recommended that software such as https://www.lucidchart.com/pages/how-to-make-a-flowchart,  </t>
  </si>
  <si>
    <t xml:space="preserve">https://products.office.com/en/visio/flowchart-software, http://www.smartdraw.com/ or https://www.draw.io/ </t>
  </si>
  <si>
    <t>AP</t>
  </si>
  <si>
    <t>Deploy Tasks - used to plan the benchmarkings tasks/actions for each step of this TRADE stage</t>
  </si>
  <si>
    <r>
      <rPr>
        <b/>
        <sz val="9"/>
        <rFont val="Arial"/>
        <family val="2"/>
      </rPr>
      <t xml:space="preserve">Impact on project aim and objectives </t>
    </r>
    <r>
      <rPr>
        <sz val="9"/>
        <rFont val="Arial"/>
        <family val="2"/>
      </rPr>
      <t>(5=Major, 4=High   3=Medium, 2=Low, 1=Negligible)</t>
    </r>
  </si>
  <si>
    <t>Rank in            IMPORTANCE</t>
  </si>
  <si>
    <t xml:space="preserve">Name of stakeholder </t>
  </si>
  <si>
    <t>T</t>
  </si>
  <si>
    <t>R</t>
  </si>
  <si>
    <t>A</t>
  </si>
  <si>
    <t>D</t>
  </si>
  <si>
    <t>E</t>
  </si>
  <si>
    <t>The Ease / Impact Score Column gives a score out of 10 with a higher weighting for "impact" in comparison to "ease". This ratio can be changed dependent on the importance of these criteria to the benchmarking project.</t>
  </si>
  <si>
    <r>
      <t xml:space="preserve">Ease / Impact Score  </t>
    </r>
    <r>
      <rPr>
        <sz val="9"/>
        <rFont val="Arial"/>
        <family val="2"/>
      </rPr>
      <t>(with Impact given a  higher weighting 6:4)</t>
    </r>
  </si>
  <si>
    <t>The Best Practice Selection Matrix can be used after a benchmarking visit or any best practice learning to assess and select potential initiatives, practices or actions for implementation. The Ease / Impact Score Column gives a score out of 10 with a higher weighting for "impact" in comparison to "ease". This ratio can be changed dependent on the importance of these criteria to the benchmarking project.</t>
  </si>
  <si>
    <t>Ease / Impact Score  (with Impact given a  higher weighting 6:4)</t>
  </si>
  <si>
    <t xml:space="preserve">Current State </t>
  </si>
  <si>
    <r>
      <t xml:space="preserve">Labour - </t>
    </r>
    <r>
      <rPr>
        <sz val="8"/>
        <rFont val="Arial"/>
        <family val="2"/>
      </rPr>
      <t>Estimate the number of man hours that need to be invested in the project by your project team and other staff and multiply by an appropriate hourly pay rate</t>
    </r>
  </si>
  <si>
    <r>
      <rPr>
        <b/>
        <sz val="11"/>
        <rFont val="Arial"/>
        <family val="2"/>
      </rPr>
      <t xml:space="preserve">Background </t>
    </r>
    <r>
      <rPr>
        <b/>
        <sz val="12"/>
        <rFont val="Arial"/>
        <family val="2"/>
      </rPr>
      <t xml:space="preserve">        </t>
    </r>
    <r>
      <rPr>
        <sz val="8"/>
        <rFont val="Arial"/>
        <family val="2"/>
      </rPr>
      <t xml:space="preserve">Why is the project needed? What are the challenges/ opportunities? Who determined the need? </t>
    </r>
  </si>
  <si>
    <r>
      <t>Review</t>
    </r>
    <r>
      <rPr>
        <sz val="8"/>
        <color theme="0"/>
        <rFont val="Arial"/>
        <family val="2"/>
      </rPr>
      <t xml:space="preserve"> (review current state)</t>
    </r>
  </si>
  <si>
    <t>Review (review current state)</t>
  </si>
  <si>
    <t xml:space="preserve">Has the Review stage been completed to everyone’s satisfaction? </t>
  </si>
  <si>
    <t>How can the Review stage be improved?</t>
  </si>
  <si>
    <t>TRADE timeline? Briefly review all the steps of TRADE. Based on this review and your expectations from the project is it possible to develop a rough timeline for the project? For some projects you may wish to delay doing this until after the Review stage of TRADE.</t>
  </si>
  <si>
    <t>Review</t>
  </si>
  <si>
    <t xml:space="preserve">Review </t>
  </si>
  <si>
    <t>Review-T</t>
  </si>
  <si>
    <t>Review Tasks - used to plan the benchmarkings tasks/actions for each step of this TRADE stage</t>
  </si>
  <si>
    <t>REVIEW - TASKS</t>
  </si>
  <si>
    <t>Review project progress and TOR</t>
  </si>
  <si>
    <t>Desired State</t>
  </si>
  <si>
    <t>GAP ANALYSIS - CURRENT VERSUS DESIRED STATE</t>
  </si>
  <si>
    <t>PERFORMANCE MEASURES RECORD (PMR) TABLES</t>
  </si>
  <si>
    <t xml:space="preserve">Record here the Performance Measures you will use to assess the success of your project. Complete a new table for each measure. </t>
  </si>
  <si>
    <t xml:space="preserve">Performance Measure Record No.1 </t>
  </si>
  <si>
    <t xml:space="preserve">Performance Measure Record No.2 </t>
  </si>
  <si>
    <t>Performance Measure Record No.3</t>
  </si>
  <si>
    <t xml:space="preserve">Performance Measure Record No.4 </t>
  </si>
  <si>
    <t>Record improvement ideas or best practices that you find as you proceed through the benchmarking project. To assess whether or not to recommend an idea or best practice for implementation you can complete the "Ease of implementation" and "Impact on project aim and objectives" columns. Alternatively you can assess the ideas or best practices through the "Best Practice Selection Matrix", BPSM Worksheet, which enables you to compare the ideas and practices graphically.</t>
  </si>
  <si>
    <t xml:space="preserve">MASTER PLAN FOR BEST PRACTICES </t>
  </si>
  <si>
    <t>Gap</t>
  </si>
  <si>
    <t>PERFORMANCE DATA</t>
  </si>
  <si>
    <t xml:space="preserve">PMR No. </t>
  </si>
  <si>
    <t>P Data</t>
  </si>
  <si>
    <t xml:space="preserve">Performance Data - Record here the performance for each performance measure from the start to the end of the project. </t>
  </si>
  <si>
    <t>MP</t>
  </si>
  <si>
    <t xml:space="preserve">ACTION PLAN </t>
  </si>
  <si>
    <t xml:space="preserve">Action Plan - used to describe in detail the actions required to implement each each proposed best practice/idea. Therefore the steps required, resources and responsibilities. </t>
  </si>
  <si>
    <t>Master Plan for Best Practices - used to describe all the distinct best practices and ideas that have been selected for implementation.</t>
  </si>
  <si>
    <t xml:space="preserve">This form should describe all the distinct best practices/ideas that have been selected for implementation as a result of undertaking the benchmarking project. </t>
  </si>
  <si>
    <t xml:space="preserve">This form should describe in detail how each proposed best practice/idea will be implemented. Therefore the steps required, resources and responsibilities. </t>
  </si>
  <si>
    <t>SWOT analysis can be a useful tool for identifying the factors that may hinder or help the achievement of your project aim and assist in further definibg the scope of your project. It is useful for identifying the areas that should be benchmarked. Only accept precise, verifiable statements.  Answer the question below before proceeding with the SWOT analysis.</t>
  </si>
  <si>
    <t>INTERNAL FACTORS                                                                                                                                                                                                                                                                                                                                                                                                                      Consider strengths and weaknesses with respect to your organisation's current approach (for example, these may relate to your services and products, pricing, costs, profitability, performance, quality, people, skills, adaptability, brands, services, reputation, processes and infrastructure).</t>
  </si>
  <si>
    <t xml:space="preserve">EXTERNAL FACTORS                                                                                                                                                                                                                                                                                                                                                                                                          Consider opportunities and threats with respect to your organisation's current approach (for example, these may relate to changes in markets, competition, lifestyle changes, fashion, seasonality, economics, politics, society, culture, technology, environmental,  media and  laws).
</t>
  </si>
  <si>
    <t>Description of best practice/idea to implement</t>
  </si>
  <si>
    <r>
      <rPr>
        <b/>
        <sz val="11"/>
        <color theme="1"/>
        <rFont val="Arial"/>
        <family val="2"/>
      </rPr>
      <t xml:space="preserve">Resource used? </t>
    </r>
    <r>
      <rPr>
        <sz val="11"/>
        <color theme="1"/>
        <rFont val="Arial"/>
        <family val="2"/>
      </rPr>
      <t>(consumables / capital equipment ($) + people (man days))</t>
    </r>
  </si>
  <si>
    <r>
      <rPr>
        <b/>
        <sz val="11"/>
        <color theme="1"/>
        <rFont val="Arial"/>
        <family val="2"/>
      </rPr>
      <t xml:space="preserve">Benefits achieved? </t>
    </r>
    <r>
      <rPr>
        <sz val="11"/>
        <color theme="1"/>
        <rFont val="Arial"/>
        <family val="2"/>
      </rPr>
      <t>(Financial and Non-Financial)</t>
    </r>
  </si>
  <si>
    <r>
      <rPr>
        <b/>
        <sz val="11"/>
        <color theme="1"/>
        <rFont val="Arial"/>
        <family val="2"/>
      </rPr>
      <t>Evaluate success of implementation</t>
    </r>
    <r>
      <rPr>
        <sz val="11"/>
        <color theme="1"/>
        <rFont val="Arial"/>
        <family val="2"/>
      </rPr>
      <t xml:space="preserve"> </t>
    </r>
  </si>
  <si>
    <t xml:space="preserve">Name of best practice/idea to implement:                                                               </t>
  </si>
  <si>
    <t xml:space="preserve">Record current performance in the P Data worksheet for the measures you are using. Most projects have 5 to 10 measures. </t>
  </si>
  <si>
    <t>STAKEHOLDER ANALYSIS</t>
  </si>
  <si>
    <t>Stakeholder Name</t>
  </si>
  <si>
    <t>Contact Person</t>
  </si>
  <si>
    <t>Phone, Email, Website, Address</t>
  </si>
  <si>
    <t>Impact</t>
  </si>
  <si>
    <t>How much does the project impact them? (Low, Medium, High)</t>
  </si>
  <si>
    <t>Influence</t>
  </si>
  <si>
    <t>How much influence do they have over the project? (Low, Medium, High)</t>
  </si>
  <si>
    <t>What is important to the stakeholder?</t>
  </si>
  <si>
    <t>How could the stakeholder contribute to the project?</t>
  </si>
  <si>
    <t>How could the stakeholder block the project?</t>
  </si>
  <si>
    <t>Strategy for engaging the stakeholder</t>
  </si>
  <si>
    <t xml:space="preserve">What are you trying to improve? (this should be related to the aim of your project) </t>
  </si>
  <si>
    <t>Name of performance measure</t>
  </si>
  <si>
    <t>January</t>
  </si>
  <si>
    <t>February</t>
  </si>
  <si>
    <t xml:space="preserve">March </t>
  </si>
  <si>
    <t xml:space="preserve">April </t>
  </si>
  <si>
    <t xml:space="preserve">May </t>
  </si>
  <si>
    <t xml:space="preserve">June </t>
  </si>
  <si>
    <t xml:space="preserve">July </t>
  </si>
  <si>
    <t>August</t>
  </si>
  <si>
    <t>September</t>
  </si>
  <si>
    <t>October</t>
  </si>
  <si>
    <t>November</t>
  </si>
  <si>
    <t>December</t>
  </si>
  <si>
    <t>January etc..</t>
  </si>
  <si>
    <t xml:space="preserve">Record Performance </t>
  </si>
  <si>
    <t xml:space="preserve">Indicate any major event such as start of project, improvements to the process that could affect performance </t>
  </si>
  <si>
    <t xml:space="preserve">Employee absenteeism </t>
  </si>
  <si>
    <t xml:space="preserve">Employee satisfaction </t>
  </si>
  <si>
    <t>Project start 12/02/2020</t>
  </si>
  <si>
    <t>Review stage completed</t>
  </si>
  <si>
    <t>Acquire stage completed</t>
  </si>
  <si>
    <t>Quick Wins: Regular staff meetings introduced, Social committee/ events  started</t>
  </si>
  <si>
    <t>Quick Wins: Weekly leaderhip memo introduced to improve communication</t>
  </si>
  <si>
    <t xml:space="preserve">Deployment   stage started - Phase 1 </t>
  </si>
  <si>
    <t>Deployment   stage started - Phase 2</t>
  </si>
  <si>
    <t xml:space="preserve">Stakeholder Analysis is a useful tool for identifying the importance of the stakeholder to the project. This tool should be used in conjunction with the Communication Plan. Normally, the more important the stakeholder the more frequent the communication should be.    </t>
  </si>
  <si>
    <t>SA</t>
  </si>
  <si>
    <t xml:space="preserve">Stakeholder Analysis - used to identify the importance of project stakeholders to the project. </t>
  </si>
  <si>
    <t>Communication plan? How are you going to communicate project progress and with whom and how often? Have you completed the ComP Worksheet?</t>
  </si>
  <si>
    <t>Project stakeholders? Who has a “stake” or “interest” in the project? Name all stakeholders. Have you completed the SA Worksheet?</t>
  </si>
  <si>
    <t xml:space="preserve">Does your project team have a good understanding of the area of focus? Can you draw a process flow chart or fishbone diagram to represent your area of focus? Have you undertaken a SWOT or Gap analysis (refer to worksheets)? </t>
  </si>
  <si>
    <t xml:space="preserve">Complete a Performance Measures Record  (PMR) sheet for the measures you will be using. </t>
  </si>
  <si>
    <t>Has your team already come up with some ideas for improvement as a result of developing the TOR. If so, record them in the II&amp;BP Form. This form should be used throughout the project to capture goods ideas as well as best practices learnt from other organisations</t>
  </si>
  <si>
    <t>What preparation work is required?</t>
  </si>
  <si>
    <t xml:space="preserve">Have you developed benchmarking partner questions </t>
  </si>
  <si>
    <t>Have you developed an Agenda for the benchmarking visit with input from the benchmarking partner?</t>
  </si>
  <si>
    <t>Are you using the best practice selection matrix (BPSM) or II&amp;BP form or both to select the best practices that you would like to implement?</t>
  </si>
  <si>
    <t>Have you developed a Master Plan of key actions to implement? Have these then be broken down into detailed action time plans with resource, time and responsibilities clearly identified</t>
  </si>
  <si>
    <t xml:space="preserve">How will the findings from the project be communicated? Who will the findings be communicated to? What is the process for securing approval of the recommendations? </t>
  </si>
  <si>
    <t xml:space="preserve">Do you have a process for developing the action plans? </t>
  </si>
  <si>
    <t>1st Quarter</t>
  </si>
  <si>
    <t>2nd Quarter</t>
  </si>
  <si>
    <t>3rd Quarter</t>
  </si>
  <si>
    <t>4th Quarter</t>
  </si>
  <si>
    <t>Start date</t>
  </si>
  <si>
    <t>Finish date</t>
  </si>
  <si>
    <t xml:space="preserve">For each of these a detailed plan for implementation should be developed on the Action Plan (AP) Worksheet with the appropriate Reference Number used. </t>
  </si>
  <si>
    <t>Approval    to implement?</t>
  </si>
  <si>
    <r>
      <t>Date Master Plan Approved:</t>
    </r>
    <r>
      <rPr>
        <sz val="12"/>
        <rFont val="Arial"/>
        <family val="2"/>
      </rPr>
      <t xml:space="preserve">  </t>
    </r>
  </si>
  <si>
    <t>A separate Action Plan should be completed for each best practice/idea that has been referenced on the Master Plan (MP) Worksheet</t>
  </si>
  <si>
    <r>
      <t xml:space="preserve">Person Responsible for Overseeing the Action Plan:  </t>
    </r>
    <r>
      <rPr>
        <b/>
        <sz val="12"/>
        <color rgb="FFFF0000"/>
        <rFont val="Arial"/>
        <family val="2"/>
      </rPr>
      <t xml:space="preserve"> </t>
    </r>
    <r>
      <rPr>
        <b/>
        <sz val="12"/>
        <color theme="1"/>
        <rFont val="Arial"/>
        <family val="2"/>
      </rPr>
      <t xml:space="preserve">                                                  Reference Number (from MP Worksheet): </t>
    </r>
  </si>
  <si>
    <r>
      <rPr>
        <b/>
        <sz val="11"/>
        <color rgb="FFFFFF00"/>
        <rFont val="Arial"/>
        <family val="2"/>
      </rPr>
      <t xml:space="preserve">OPPORTUNITIES  </t>
    </r>
    <r>
      <rPr>
        <b/>
        <sz val="11"/>
        <color theme="0"/>
        <rFont val="Arial"/>
        <family val="2"/>
      </rPr>
      <t xml:space="preserve">                                                                                                                                         What opportunities are open to you?
What trends could you take advantage of?
How can you turn your strengths into opportunities?                                                                       </t>
    </r>
  </si>
  <si>
    <r>
      <t xml:space="preserve">Expected Financial Benefits </t>
    </r>
    <r>
      <rPr>
        <sz val="8"/>
        <rFont val="Arial"/>
        <family val="2"/>
      </rPr>
      <t>For every non-financial benefit there is a potential financial benefit. Financial benefits should be shown as monetary values otherwise include in the non-financial column. Include financial benefits for your stakeholders if relevant.</t>
    </r>
  </si>
  <si>
    <t xml:space="preserve">TOR Worksheet </t>
  </si>
  <si>
    <t>SA Worksheet</t>
  </si>
  <si>
    <t>ComP Worksheet</t>
  </si>
  <si>
    <t>II&amp;BP Worksheet</t>
  </si>
  <si>
    <t>TOR-T, Review-T, Acquire-T, Deploy-T, Evaluate-T Worksheets</t>
  </si>
  <si>
    <t xml:space="preserve">Process, SWOT&amp;Fish Worksheets </t>
  </si>
  <si>
    <t>P-Data Worksheet</t>
  </si>
  <si>
    <t>Gap Worksheet</t>
  </si>
  <si>
    <t>Search Worksheet</t>
  </si>
  <si>
    <t>PST1 Worksheet</t>
  </si>
  <si>
    <t>Q Worksheet</t>
  </si>
  <si>
    <t>BPSM or II&amp;BP Worksheets</t>
  </si>
  <si>
    <t>MP &amp; AP Worksheets</t>
  </si>
  <si>
    <t>Findings Worksheet</t>
  </si>
  <si>
    <t xml:space="preserve">Forms/Resources to Assist </t>
  </si>
  <si>
    <t xml:space="preserve">Benchmarking Agreement Form  - Resource </t>
  </si>
  <si>
    <t xml:space="preserve">TRADE Benchmarking Code of Conduct  - Resource Pack </t>
  </si>
  <si>
    <t>Action Plan Worksheet, Cost /Benefits Analysis Form - Resource Pack</t>
  </si>
  <si>
    <t>Benchmarking Agreement Form - Resource Pack</t>
  </si>
  <si>
    <t>Letter - Resource Pack</t>
  </si>
  <si>
    <t>Action Plan Worksheet</t>
  </si>
  <si>
    <t>Interim Benchmarking Report - Resource Pack</t>
  </si>
  <si>
    <t>Findings Worksheets, Final  Benchmarking Report - Resource Pack</t>
  </si>
  <si>
    <t>PMR Worksheet, Explanation of Performance Measures - Resource Pack</t>
  </si>
  <si>
    <t>Site Visit Preparation - Resource Pack</t>
  </si>
  <si>
    <t>Site Visit Agenda - Resource Pack</t>
  </si>
  <si>
    <t>Assessment of Benchmarking Project - Resource Pack</t>
  </si>
  <si>
    <t>Record here the performance for each performance measure from the start to the end of the project. The PMR No. should be copied from the PMR worksheet. Performance should be tracked weekly or at least monthly for most measures.  The data shown in the tables should be converted to graphs in the P Graphs Worksheet for ease of monitoring.</t>
  </si>
  <si>
    <t>PERFORMANCE GRAPHS</t>
  </si>
  <si>
    <t>The data in the P Data Worksheets shoud be shown as graphs in this worksheet for ease of monitoring.</t>
  </si>
  <si>
    <t xml:space="preserve">The Fishbone Diagram helps to organize ideas and understand the relationship between potential causes and an effect or a problem by formatting, arranging and organizing potential causes into themes and sub-themes. The bones of the fish titled Management, Man, Method, Measurement, Machine and Material can be changed to fit the project.  </t>
  </si>
  <si>
    <t>Man</t>
  </si>
  <si>
    <t>Method</t>
  </si>
  <si>
    <t>Measurement</t>
  </si>
  <si>
    <t>Machine</t>
  </si>
  <si>
    <t>Material</t>
  </si>
  <si>
    <t>Management</t>
  </si>
  <si>
    <t xml:space="preserve">e.g. "To search for best practices in…." </t>
  </si>
  <si>
    <t>P Graphs</t>
  </si>
  <si>
    <t>The Performance Data shoud be shown as graphs in this worksheet for ease of monitoring.</t>
  </si>
  <si>
    <t>Gap Analysis - used to assess the gap between the current and desired state and specify the areas for best practice searches.</t>
  </si>
  <si>
    <t xml:space="preserve">Name of Cause </t>
  </si>
  <si>
    <t xml:space="preserve">Name of Category  </t>
  </si>
  <si>
    <t xml:space="preserve">Description of how the "Cause" may impact the "Effect" </t>
  </si>
  <si>
    <t>Cause 1</t>
  </si>
  <si>
    <t>Cause 2</t>
  </si>
  <si>
    <t>Cause 3</t>
  </si>
  <si>
    <t>Cause 4</t>
  </si>
  <si>
    <t>Cause 5</t>
  </si>
  <si>
    <t>Best Practice Search or Action to Close the Gap (Actions should be copied to the II&amp;BP Form)</t>
  </si>
  <si>
    <t>Themes</t>
  </si>
  <si>
    <t>Rank the Best Practice Searches in Order of Importance for each theme/pillar</t>
  </si>
  <si>
    <t>What is the current and desired state of the opportunity or challenge that is being faced? Analysis techniques such as SWOT/Fishbone should be used to identify the key challenges and prioritise their importance. These can then be transferred to the Gap Analysis Form to specify the current state, desired state and "best practice search" or "action" required to close the gap. If "actions" these should be transferred to the II&amp;BP Form. The themes/pillars of Management, Man, Method, Measurement, Machine and Material can be changed to fit the project and are likely to match those used in the Fishbone diagram or other analysis techniques.</t>
  </si>
  <si>
    <t>BEST PRACTICE SEARCH CRITERIA</t>
  </si>
  <si>
    <t>Pillars/Themes</t>
  </si>
  <si>
    <t>1a)</t>
  </si>
  <si>
    <t>1b)</t>
  </si>
  <si>
    <t>1c)</t>
  </si>
  <si>
    <t>1d)</t>
  </si>
  <si>
    <t>1e)</t>
  </si>
  <si>
    <t>2a)</t>
  </si>
  <si>
    <t>2b)</t>
  </si>
  <si>
    <t>2c)</t>
  </si>
  <si>
    <t>2d)</t>
  </si>
  <si>
    <t>2e)</t>
  </si>
  <si>
    <t>3a)</t>
  </si>
  <si>
    <t>3b)</t>
  </si>
  <si>
    <t>3c)</t>
  </si>
  <si>
    <t>3d)</t>
  </si>
  <si>
    <t>1.</t>
  </si>
  <si>
    <t>2.</t>
  </si>
  <si>
    <t>3.</t>
  </si>
  <si>
    <t xml:space="preserve">4. </t>
  </si>
  <si>
    <t>3e)</t>
  </si>
  <si>
    <t>4a)</t>
  </si>
  <si>
    <t>4b)</t>
  </si>
  <si>
    <t>4c)</t>
  </si>
  <si>
    <t>4d)</t>
  </si>
  <si>
    <t>4e)</t>
  </si>
  <si>
    <r>
      <rPr>
        <b/>
        <sz val="11"/>
        <rFont val="Arial"/>
        <family val="2"/>
      </rPr>
      <t xml:space="preserve">Best practice search questions </t>
    </r>
    <r>
      <rPr>
        <sz val="11"/>
        <rFont val="Arial"/>
        <family val="2"/>
      </rPr>
      <t>(</t>
    </r>
    <r>
      <rPr>
        <sz val="9"/>
        <rFont val="Arial"/>
        <family val="2"/>
      </rPr>
      <t>industry specific questions may be included if relevant)</t>
    </r>
  </si>
  <si>
    <r>
      <t xml:space="preserve">Rationale for questions </t>
    </r>
    <r>
      <rPr>
        <b/>
        <i/>
        <sz val="11"/>
        <rFont val="Arial"/>
        <family val="2"/>
      </rPr>
      <t xml:space="preserve">                </t>
    </r>
    <r>
      <rPr>
        <sz val="9"/>
        <rFont val="Arial"/>
        <family val="2"/>
      </rPr>
      <t>(what is the rationale for asking the question, why is this question important to answer?)</t>
    </r>
  </si>
  <si>
    <r>
      <rPr>
        <b/>
        <sz val="11"/>
        <rFont val="Arial"/>
        <family val="2"/>
      </rPr>
      <t>Best practice search areas</t>
    </r>
    <r>
      <rPr>
        <sz val="11"/>
        <rFont val="Arial"/>
        <family val="2"/>
      </rPr>
      <t xml:space="preserve"> </t>
    </r>
    <r>
      <rPr>
        <sz val="9"/>
        <rFont val="Arial"/>
        <family val="2"/>
      </rPr>
      <t>(maximum of 6 areas per pillar, write in  a way that they are non-industry specific):</t>
    </r>
  </si>
  <si>
    <t>Title of project:</t>
  </si>
  <si>
    <t>Name of Pillar/Theme:</t>
  </si>
  <si>
    <t xml:space="preserve">1a) Which organisations have achieved performance levels above X? </t>
  </si>
  <si>
    <t xml:space="preserve">1b) How have other organisations implemented Y process effectively?  </t>
  </si>
  <si>
    <t xml:space="preserve">1c) What training is required? </t>
  </si>
  <si>
    <t xml:space="preserve">1d) What technology/resources are needed? </t>
  </si>
  <si>
    <t xml:space="preserve">1e) How do other organisations measure their performance in this area? </t>
  </si>
  <si>
    <t>When answering the above questions, it is important to find examples of organisations that excel (ideally won awards) in these areas.</t>
  </si>
  <si>
    <t>If a potential benchmarking partner has been identified provide the name of the contact person, position company, city, country. Contact names may need to be identified from a different source such as Linked-In. Record email or linked in addressed, telephone not as important)</t>
  </si>
  <si>
    <t>Website</t>
  </si>
  <si>
    <t>Article</t>
  </si>
  <si>
    <t>Video</t>
  </si>
  <si>
    <t>Podcast</t>
  </si>
  <si>
    <t>Conference</t>
  </si>
  <si>
    <t>Other</t>
  </si>
  <si>
    <t xml:space="preserve">Company </t>
  </si>
  <si>
    <t>City</t>
  </si>
  <si>
    <t>Name of downloaded file (KHDA1-Title of doc)</t>
  </si>
  <si>
    <t>Country</t>
  </si>
  <si>
    <t>Email/</t>
  </si>
  <si>
    <t>LinkedIn</t>
  </si>
  <si>
    <t>Name of company the material is from</t>
  </si>
  <si>
    <t>Country the information is from</t>
  </si>
  <si>
    <t xml:space="preserve"> Comment</t>
  </si>
  <si>
    <t>Comment</t>
  </si>
  <si>
    <r>
      <t xml:space="preserve">Searching for best practices in these areas </t>
    </r>
    <r>
      <rPr>
        <sz val="8"/>
        <color rgb="FF000000"/>
        <rFont val="Calibri"/>
        <family val="2"/>
      </rPr>
      <t>(maximum of 6 areas, write in a way that they are non-industry specific)</t>
    </r>
    <r>
      <rPr>
        <b/>
        <sz val="11"/>
        <color rgb="FF000000"/>
        <rFont val="Calibri"/>
        <family val="2"/>
      </rPr>
      <t>:</t>
    </r>
  </si>
  <si>
    <r>
      <t xml:space="preserve">Best practice search questions </t>
    </r>
    <r>
      <rPr>
        <sz val="8"/>
        <color rgb="FF000000"/>
        <rFont val="Calibri"/>
        <family val="2"/>
      </rPr>
      <t>(industry specific questions may be included if relevant)</t>
    </r>
  </si>
  <si>
    <r>
      <t>Break down the 1</t>
    </r>
    <r>
      <rPr>
        <i/>
        <vertAlign val="superscript"/>
        <sz val="8"/>
        <rFont val="Calibri"/>
        <family val="2"/>
      </rPr>
      <t>st</t>
    </r>
    <r>
      <rPr>
        <i/>
        <sz val="8"/>
        <rFont val="Calibri"/>
        <family val="2"/>
      </rPr>
      <t xml:space="preserve"> best practice search area into more detail here, these can be written as research questions. Example questions:</t>
    </r>
  </si>
  <si>
    <r>
      <t xml:space="preserve">Source of information/downloads. Describe useful web links and download any files that are useful.  </t>
    </r>
    <r>
      <rPr>
        <sz val="11"/>
        <color rgb="FF000000"/>
        <rFont val="Calibri"/>
        <family val="2"/>
      </rPr>
      <t xml:space="preserve"> </t>
    </r>
    <r>
      <rPr>
        <sz val="9"/>
        <color rgb="FF000000"/>
        <rFont val="Calibri"/>
        <family val="2"/>
      </rPr>
      <t xml:space="preserve">Search for useful articles, websites, conferences, and videos. When searching look for award winners or world-class performance (or similar) in the topic area as this may indicate they have a best practice. </t>
    </r>
  </si>
  <si>
    <r>
      <t xml:space="preserve">Title of source material </t>
    </r>
    <r>
      <rPr>
        <sz val="11"/>
        <color rgb="FF000000"/>
        <rFont val="Calibri"/>
        <family val="2"/>
      </rPr>
      <t xml:space="preserve">  </t>
    </r>
  </si>
  <si>
    <r>
      <t xml:space="preserve">Source web-link: </t>
    </r>
    <r>
      <rPr>
        <sz val="11"/>
        <color rgb="FF000000"/>
        <rFont val="Calibri"/>
        <family val="2"/>
      </rPr>
      <t xml:space="preserve"> </t>
    </r>
  </si>
  <si>
    <t>Write 2nd best practice search here…</t>
  </si>
  <si>
    <t>Write 3rd best practice search here…</t>
  </si>
  <si>
    <t>Write 4th best practice search here…</t>
  </si>
  <si>
    <t>Write 5th best practice search here…</t>
  </si>
  <si>
    <t>5a)</t>
  </si>
  <si>
    <t>5b)</t>
  </si>
  <si>
    <t>5c)</t>
  </si>
  <si>
    <t>5d)</t>
  </si>
  <si>
    <t>5e)</t>
  </si>
  <si>
    <t>Write 6th best practice search here…</t>
  </si>
  <si>
    <t>6a)</t>
  </si>
  <si>
    <t>6b)</t>
  </si>
  <si>
    <t>6c)</t>
  </si>
  <si>
    <t>6d)</t>
  </si>
  <si>
    <r>
      <t>Search No.</t>
    </r>
    <r>
      <rPr>
        <b/>
        <sz val="11"/>
        <color rgb="FF000000"/>
        <rFont val="Calibri"/>
        <family val="2"/>
      </rPr>
      <t>2:</t>
    </r>
  </si>
  <si>
    <r>
      <t>Search No.</t>
    </r>
    <r>
      <rPr>
        <b/>
        <sz val="11"/>
        <color rgb="FF000000"/>
        <rFont val="Calibri"/>
        <family val="2"/>
      </rPr>
      <t>3:</t>
    </r>
  </si>
  <si>
    <r>
      <t>Search No.</t>
    </r>
    <r>
      <rPr>
        <b/>
        <sz val="11"/>
        <color rgb="FF000000"/>
        <rFont val="Calibri"/>
        <family val="2"/>
      </rPr>
      <t>4:</t>
    </r>
  </si>
  <si>
    <r>
      <t>Search No.</t>
    </r>
    <r>
      <rPr>
        <b/>
        <sz val="11"/>
        <color rgb="FF000000"/>
        <rFont val="Calibri"/>
        <family val="2"/>
      </rPr>
      <t>5:</t>
    </r>
  </si>
  <si>
    <r>
      <t>Search No.</t>
    </r>
    <r>
      <rPr>
        <b/>
        <sz val="11"/>
        <color rgb="FF000000"/>
        <rFont val="Calibri"/>
        <family val="2"/>
      </rPr>
      <t>6:</t>
    </r>
  </si>
  <si>
    <r>
      <t>Search No.</t>
    </r>
    <r>
      <rPr>
        <b/>
        <sz val="11"/>
        <color rgb="FF000000"/>
        <rFont val="Calibri"/>
        <family val="2"/>
      </rPr>
      <t>1</t>
    </r>
  </si>
  <si>
    <t>Write 1st best practice search here…</t>
  </si>
  <si>
    <r>
      <t>The forms have been designed so that you can search for relevant best practice areas (</t>
    </r>
    <r>
      <rPr>
        <b/>
        <i/>
        <sz val="12"/>
        <color theme="4"/>
        <rFont val="Arial"/>
        <family val="2"/>
      </rPr>
      <t>pillars/themes)</t>
    </r>
    <r>
      <rPr>
        <b/>
        <sz val="12"/>
        <color theme="4"/>
        <rFont val="Arial"/>
        <family val="2"/>
      </rPr>
      <t xml:space="preserve"> that you have identified in the Review Stage of TRADE. Within these pillars/themes the priority areas to investigate should have been identified by a Gap Analysis. It is recommended that you have a maximum of 6 searches per pillar/theme and these are broken down further to specify in greater detail the information you are looking for. </t>
    </r>
    <r>
      <rPr>
        <b/>
        <i/>
        <sz val="12"/>
        <color theme="4"/>
        <rFont val="Arial"/>
        <family val="2"/>
      </rPr>
      <t>For an example refer to the TRADE Spreadsheet Example worksheet “Search”.</t>
    </r>
    <r>
      <rPr>
        <b/>
        <sz val="12"/>
        <color theme="4"/>
        <rFont val="Arial"/>
        <family val="2"/>
      </rPr>
      <t xml:space="preserve"> It is probably easier completing the forms in WORD (available in the Training Resource Notes) rather than using the template in the TRADE Spreadsheet. If you use the WORD version, you should copy the final version into the “Search” worksheet or you should indicate in the “Search” worksheet where the WORD version is stored.  </t>
    </r>
  </si>
  <si>
    <t xml:space="preserve">6. </t>
  </si>
  <si>
    <t xml:space="preserve">1. </t>
  </si>
  <si>
    <t>6e)</t>
  </si>
  <si>
    <t>Key questions to ask benchmarking partners should be prepared in advance and answers to the questions recorded in writing (and recorded if permission is given) at the benchmarking visit.</t>
  </si>
  <si>
    <r>
      <rPr>
        <b/>
        <sz val="11"/>
        <color theme="1"/>
        <rFont val="Arial"/>
        <family val="2"/>
      </rPr>
      <t>Key questions</t>
    </r>
    <r>
      <rPr>
        <b/>
        <sz val="10"/>
        <color theme="1"/>
        <rFont val="Arial"/>
        <family val="2"/>
      </rPr>
      <t xml:space="preserve"> </t>
    </r>
    <r>
      <rPr>
        <b/>
        <sz val="9"/>
        <color theme="1"/>
        <rFont val="Arial"/>
        <family val="2"/>
      </rPr>
      <t>(What are the key questions you wish to ask?)</t>
    </r>
  </si>
  <si>
    <t>BENCHMARKING PARTNER REPORT</t>
  </si>
  <si>
    <t>BPR</t>
  </si>
  <si>
    <t>Benchmarking Partner Report - used to record the findings from site visits or on-line meetings with benchmarking partners.</t>
  </si>
  <si>
    <t>After a visit or meeting with a benchmarking partner the key information learnt should be documented. Consideration should be given as to whether or not the practices observed would be useful to implement.</t>
  </si>
  <si>
    <t>Has a benchmarking visit report (BPR Worksheet) been completed for each visit or meeting?</t>
  </si>
  <si>
    <t>BPR Worksheet</t>
  </si>
  <si>
    <t>Criteria</t>
  </si>
  <si>
    <t xml:space="preserve">Best Practices Search Form - this form is particularly useful for capturing relevant best practise information from internet searches. It will assist in identifying potential benchmarking partners. </t>
  </si>
  <si>
    <t>Best Practice Search Criteria - the criteria that sets the scope of the best practice search.</t>
  </si>
  <si>
    <t>Develop a best practice research plan</t>
  </si>
  <si>
    <t>Have you planned the Acquire stage using the Acquire-T Worksheet? Therefore decide on the methods you will use to learn best practices e.g. desk-top research, surveys, site visits etc.</t>
  </si>
  <si>
    <t>Acquire-T Worksheet</t>
  </si>
  <si>
    <t>Establish best practice search criteria</t>
  </si>
  <si>
    <t xml:space="preserve">Have you completed the Best Practice Search Criteria Worksheet? </t>
  </si>
  <si>
    <t>Criteria Worksheet</t>
  </si>
  <si>
    <t xml:space="preserve">Undertake best practice research </t>
  </si>
  <si>
    <t>Have you held a focus group to brainstorm a list of potential partners that meet your Search Criteria?</t>
  </si>
  <si>
    <t>Have you considered surveying organisations to identify their best practices and benchmarks?</t>
  </si>
  <si>
    <t>Have you developed a preferred list of potential partners from your best practice research, surveys and any focus groups brainstorming a list of potential partners?</t>
  </si>
  <si>
    <t>Have you used Partner Selection Table 2 to prioritise which partners to contact?</t>
  </si>
  <si>
    <t>PS2 Worksheet</t>
  </si>
  <si>
    <t xml:space="preserve">Invite and acquire benchmarking partners </t>
  </si>
  <si>
    <t>Have you decided how you will approach potential partners to participate?</t>
  </si>
  <si>
    <t>Have you developed a letter to encourage potential partners to participate?</t>
  </si>
  <si>
    <t>Learn from benchmarking partners</t>
  </si>
  <si>
    <t xml:space="preserve">What methods are you using to learn from benchmarking partners? </t>
  </si>
  <si>
    <t>Analysis of best practices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</si>
</sst>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44" formatCode="_-&quot;$&quot;* #,##0.00_-;\-&quot;$&quot;* #,##0.00_-;_-&quot;$&quot;* &quot;-&quot;??_-;_-@_-"/>
    <numFmt numFmtId="164" formatCode="_-&quot;$&quot;* #,##0_-;\-&quot;$&quot;* #,##0_-;_-&quot;$&quot;* &quot;-&quot;??_-;_-@_-"/>
    <numFmt numFmtId="165" formatCode="0.0"/>
    <numFmt numFmtId="166" formatCode="0.0;[Red]0.0"/>
    <numFmt numFmtId="167" formatCode="&quot;$&quot;#,##0.00;[Red]&quot;$&quot;#,##0.00"/>
    <numFmt numFmtId="168" formatCode="###,###,###,###,##0"/>
  </numFmts>
  <fonts count="84" x14ac:knownFonts="1">
    <font>
      <sz val="10"/>
      <name val="Arial"/>
    </font>
    <font>
      <sz val="11"/>
      <color theme="1"/>
      <name val="Calibri"/>
      <family val="2"/>
      <scheme val="minor"/>
    </font>
    <font>
      <sz val="10"/>
      <name val="Arial"/>
      <family val="2"/>
    </font>
    <font>
      <sz val="8"/>
      <name val="Arial"/>
      <family val="2"/>
    </font>
    <font>
      <sz val="11"/>
      <name val="Arial"/>
      <family val="2"/>
    </font>
    <font>
      <sz val="12"/>
      <name val="Arial"/>
      <family val="2"/>
    </font>
    <font>
      <b/>
      <sz val="10"/>
      <name val="Arial"/>
      <family val="2"/>
    </font>
    <font>
      <b/>
      <sz val="12"/>
      <name val="Arial"/>
      <family val="2"/>
    </font>
    <font>
      <b/>
      <sz val="11"/>
      <name val="Arial"/>
      <family val="2"/>
    </font>
    <font>
      <i/>
      <sz val="10"/>
      <name val="Arial"/>
      <family val="2"/>
    </font>
    <font>
      <sz val="10"/>
      <name val="Arial"/>
      <family val="2"/>
    </font>
    <font>
      <b/>
      <u/>
      <sz val="11"/>
      <name val="Arial"/>
      <family val="2"/>
    </font>
    <font>
      <b/>
      <sz val="12"/>
      <color indexed="12"/>
      <name val="Arial"/>
      <family val="2"/>
    </font>
    <font>
      <b/>
      <sz val="12"/>
      <color theme="0"/>
      <name val="Arial"/>
      <family val="2"/>
    </font>
    <font>
      <sz val="10"/>
      <color theme="0"/>
      <name val="Arial"/>
      <family val="2"/>
    </font>
    <font>
      <b/>
      <sz val="10"/>
      <color theme="0"/>
      <name val="Arial"/>
      <family val="2"/>
    </font>
    <font>
      <sz val="12"/>
      <color theme="0"/>
      <name val="Arial"/>
      <family val="2"/>
    </font>
    <font>
      <sz val="11"/>
      <name val="Times New Roman"/>
      <family val="1"/>
    </font>
    <font>
      <sz val="7"/>
      <name val="Arial"/>
      <family val="2"/>
    </font>
    <font>
      <b/>
      <sz val="13"/>
      <name val="Arial"/>
      <family val="2"/>
    </font>
    <font>
      <sz val="10"/>
      <color theme="1"/>
      <name val="Arial"/>
      <family val="2"/>
    </font>
    <font>
      <b/>
      <sz val="10"/>
      <color theme="1"/>
      <name val="Arial"/>
      <family val="2"/>
    </font>
    <font>
      <b/>
      <sz val="9"/>
      <color theme="1"/>
      <name val="Arial"/>
      <family val="2"/>
    </font>
    <font>
      <b/>
      <sz val="11"/>
      <color theme="1"/>
      <name val="Arial"/>
      <family val="2"/>
    </font>
    <font>
      <b/>
      <sz val="9"/>
      <name val="Arial"/>
      <family val="2"/>
    </font>
    <font>
      <b/>
      <sz val="16"/>
      <color theme="0"/>
      <name val="Arial"/>
      <family val="2"/>
    </font>
    <font>
      <sz val="12"/>
      <color theme="1"/>
      <name val="Arial"/>
      <family val="2"/>
    </font>
    <font>
      <sz val="11"/>
      <color theme="0"/>
      <name val="Arial"/>
      <family val="2"/>
    </font>
    <font>
      <b/>
      <sz val="7"/>
      <name val="Arial"/>
      <family val="2"/>
    </font>
    <font>
      <sz val="8"/>
      <color rgb="FF000000"/>
      <name val="Arial"/>
      <family val="2"/>
    </font>
    <font>
      <sz val="8"/>
      <color theme="0"/>
      <name val="Arial"/>
      <family val="2"/>
    </font>
    <font>
      <b/>
      <sz val="11"/>
      <color theme="0"/>
      <name val="Arial"/>
      <family val="2"/>
    </font>
    <font>
      <sz val="16"/>
      <color theme="0"/>
      <name val="Arial"/>
      <family val="2"/>
    </font>
    <font>
      <sz val="16"/>
      <name val="Arial"/>
      <family val="2"/>
    </font>
    <font>
      <b/>
      <sz val="16"/>
      <name val="Arial"/>
      <family val="2"/>
    </font>
    <font>
      <b/>
      <sz val="16"/>
      <color theme="1"/>
      <name val="Arial"/>
      <family val="2"/>
    </font>
    <font>
      <sz val="11"/>
      <color theme="1"/>
      <name val="Arial"/>
      <family val="2"/>
    </font>
    <font>
      <sz val="9"/>
      <name val="Arial"/>
      <family val="2"/>
    </font>
    <font>
      <b/>
      <sz val="8"/>
      <name val="Arial"/>
      <family val="2"/>
    </font>
    <font>
      <i/>
      <sz val="8"/>
      <name val="Arial"/>
      <family val="2"/>
    </font>
    <font>
      <b/>
      <sz val="22"/>
      <color theme="4"/>
      <name val="Arial"/>
      <family val="2"/>
    </font>
    <font>
      <b/>
      <sz val="9"/>
      <color theme="4" tint="-0.249977111117893"/>
      <name val="Arial"/>
      <family val="2"/>
    </font>
    <font>
      <sz val="9"/>
      <color theme="1"/>
      <name val="Arial"/>
      <family val="2"/>
    </font>
    <font>
      <b/>
      <sz val="9"/>
      <color theme="4"/>
      <name val="Arial"/>
      <family val="2"/>
    </font>
    <font>
      <b/>
      <sz val="9"/>
      <color theme="5" tint="-0.249977111117893"/>
      <name val="Arial"/>
      <family val="2"/>
    </font>
    <font>
      <b/>
      <sz val="9"/>
      <color theme="5" tint="-0.499984740745262"/>
      <name val="Arial"/>
      <family val="2"/>
    </font>
    <font>
      <b/>
      <sz val="11"/>
      <color rgb="FFFFFF00"/>
      <name val="Arial"/>
      <family val="2"/>
    </font>
    <font>
      <b/>
      <sz val="12"/>
      <color theme="1"/>
      <name val="Arial"/>
      <family val="2"/>
    </font>
    <font>
      <sz val="12"/>
      <color indexed="8"/>
      <name val="Arial"/>
      <family val="2"/>
    </font>
    <font>
      <sz val="12"/>
      <color rgb="FF000000"/>
      <name val="Arial"/>
      <family val="2"/>
    </font>
    <font>
      <sz val="14"/>
      <color indexed="8"/>
      <name val="Sakkal Majalla"/>
    </font>
    <font>
      <sz val="9"/>
      <color indexed="8"/>
      <name val="Sakkal Majalla"/>
    </font>
    <font>
      <b/>
      <sz val="18"/>
      <color indexed="8"/>
      <name val="Sakkal Majalla"/>
    </font>
    <font>
      <b/>
      <sz val="14"/>
      <color theme="0"/>
      <name val="Sakkal Majalla"/>
    </font>
    <font>
      <b/>
      <sz val="14"/>
      <color indexed="12"/>
      <name val="Sakkal Majalla"/>
    </font>
    <font>
      <b/>
      <sz val="10"/>
      <color indexed="12"/>
      <name val="Arial"/>
      <family val="2"/>
    </font>
    <font>
      <b/>
      <sz val="14"/>
      <name val="Sakkal Majalla"/>
    </font>
    <font>
      <sz val="14"/>
      <name val="Sakkal Majalla"/>
    </font>
    <font>
      <b/>
      <sz val="13"/>
      <color theme="1"/>
      <name val="Arial"/>
      <family val="2"/>
    </font>
    <font>
      <b/>
      <sz val="12"/>
      <color rgb="FFFF0000"/>
      <name val="Arial"/>
      <family val="2"/>
    </font>
    <font>
      <sz val="36"/>
      <name val="Arial"/>
      <family val="2"/>
    </font>
    <font>
      <sz val="9"/>
      <color indexed="81"/>
      <name val="Tahoma"/>
      <family val="2"/>
    </font>
    <font>
      <b/>
      <sz val="9"/>
      <color indexed="81"/>
      <name val="Tahoma"/>
      <family val="2"/>
    </font>
    <font>
      <b/>
      <sz val="12"/>
      <color theme="4"/>
      <name val="Arial"/>
      <family val="2"/>
    </font>
    <font>
      <b/>
      <sz val="11"/>
      <color theme="4"/>
      <name val="Arial"/>
      <family val="2"/>
    </font>
    <font>
      <sz val="10"/>
      <color theme="4"/>
      <name val="Arial"/>
      <family val="2"/>
    </font>
    <font>
      <b/>
      <sz val="10"/>
      <color theme="4"/>
      <name val="Arial"/>
      <family val="2"/>
    </font>
    <font>
      <i/>
      <sz val="10"/>
      <color rgb="FFFF0000"/>
      <name val="Georgia"/>
      <family val="1"/>
    </font>
    <font>
      <b/>
      <i/>
      <sz val="10"/>
      <color rgb="FFFF0000"/>
      <name val="Georgia"/>
      <family val="1"/>
    </font>
    <font>
      <i/>
      <sz val="11"/>
      <name val="Arial"/>
      <family val="2"/>
    </font>
    <font>
      <b/>
      <i/>
      <sz val="11"/>
      <name val="Arial"/>
      <family val="2"/>
    </font>
    <font>
      <b/>
      <i/>
      <sz val="11"/>
      <color theme="1"/>
      <name val="Arial"/>
      <family val="2"/>
    </font>
    <font>
      <b/>
      <i/>
      <sz val="10"/>
      <name val="Arial"/>
      <family val="2"/>
    </font>
    <font>
      <b/>
      <sz val="9"/>
      <color theme="5"/>
      <name val="Arial"/>
      <family val="2"/>
    </font>
    <font>
      <sz val="11"/>
      <name val="Calibri"/>
      <family val="2"/>
    </font>
    <font>
      <b/>
      <sz val="11"/>
      <name val="Calibri"/>
      <family val="2"/>
    </font>
    <font>
      <b/>
      <sz val="11"/>
      <color rgb="FF000000"/>
      <name val="Calibri"/>
      <family val="2"/>
    </font>
    <font>
      <sz val="11"/>
      <color rgb="FF000000"/>
      <name val="Calibri"/>
      <family val="2"/>
    </font>
    <font>
      <sz val="8"/>
      <color rgb="FF000000"/>
      <name val="Calibri"/>
      <family val="2"/>
    </font>
    <font>
      <i/>
      <sz val="8"/>
      <name val="Calibri"/>
      <family val="2"/>
    </font>
    <font>
      <i/>
      <vertAlign val="superscript"/>
      <sz val="8"/>
      <name val="Calibri"/>
      <family val="2"/>
    </font>
    <font>
      <i/>
      <sz val="6"/>
      <name val="Calibri"/>
      <family val="2"/>
    </font>
    <font>
      <sz val="9"/>
      <color rgb="FF000000"/>
      <name val="Calibri"/>
      <family val="2"/>
    </font>
    <font>
      <b/>
      <i/>
      <sz val="12"/>
      <color theme="4"/>
      <name val="Arial"/>
      <family val="2"/>
    </font>
  </fonts>
  <fills count="46">
    <fill>
      <patternFill patternType="none"/>
    </fill>
    <fill>
      <patternFill patternType="gray125"/>
    </fill>
    <fill>
      <patternFill patternType="solid">
        <fgColor indexed="41"/>
        <bgColor indexed="64"/>
      </patternFill>
    </fill>
    <fill>
      <patternFill patternType="solid">
        <fgColor theme="3"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7030A0"/>
        <bgColor indexed="64"/>
      </patternFill>
    </fill>
    <fill>
      <patternFill patternType="solid">
        <fgColor rgb="FFFFFF00"/>
        <bgColor indexed="64"/>
      </patternFill>
    </fill>
    <fill>
      <patternFill patternType="solid">
        <fgColor rgb="FFFFC000"/>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theme="1"/>
        <bgColor indexed="64"/>
      </patternFill>
    </fill>
    <fill>
      <patternFill patternType="solid">
        <fgColor indexed="9"/>
        <bgColor indexed="64"/>
      </patternFill>
    </fill>
    <fill>
      <patternFill patternType="solid">
        <fgColor rgb="FFFF7C80"/>
        <bgColor indexed="64"/>
      </patternFill>
    </fill>
    <fill>
      <patternFill patternType="solid">
        <fgColor rgb="FFFFFFFF"/>
        <bgColor indexed="64"/>
      </patternFill>
    </fill>
    <fill>
      <patternFill patternType="solid">
        <fgColor rgb="FFDEEAF6"/>
        <bgColor indexed="64"/>
      </patternFill>
    </fill>
    <fill>
      <patternFill patternType="solid">
        <fgColor rgb="FFFBE4D5"/>
        <bgColor indexed="64"/>
      </patternFill>
    </fill>
    <fill>
      <patternFill patternType="solid">
        <fgColor rgb="FFFFF2CC"/>
        <bgColor indexed="64"/>
      </patternFill>
    </fill>
    <fill>
      <patternFill patternType="solid">
        <fgColor theme="0" tint="-0.14999847407452621"/>
        <bgColor indexed="64"/>
      </patternFill>
    </fill>
    <fill>
      <patternFill patternType="solid">
        <fgColor theme="7"/>
        <bgColor indexed="64"/>
      </patternFill>
    </fill>
    <fill>
      <patternFill patternType="solid">
        <fgColor theme="4" tint="-0.249977111117893"/>
        <bgColor indexed="64"/>
      </patternFill>
    </fill>
    <fill>
      <patternFill patternType="solid">
        <fgColor theme="4"/>
        <bgColor indexed="64"/>
      </patternFill>
    </fill>
    <fill>
      <patternFill patternType="solid">
        <fgColor rgb="FFE0F1FA"/>
        <bgColor indexed="64"/>
      </patternFill>
    </fill>
    <fill>
      <patternFill patternType="solid">
        <fgColor theme="5" tint="-0.249977111117893"/>
        <bgColor indexed="64"/>
      </patternFill>
    </fill>
    <fill>
      <patternFill patternType="solid">
        <fgColor theme="5"/>
        <bgColor indexed="64"/>
      </patternFill>
    </fill>
    <fill>
      <patternFill patternType="solid">
        <fgColor rgb="FFF6F9D4"/>
        <bgColor indexed="64"/>
      </patternFill>
    </fill>
    <fill>
      <patternFill patternType="solid">
        <fgColor rgb="FFF8FCD5"/>
        <bgColor indexed="64"/>
      </patternFill>
    </fill>
    <fill>
      <patternFill patternType="solid">
        <fgColor rgb="FF0070C0"/>
        <bgColor indexed="9"/>
      </patternFill>
    </fill>
    <fill>
      <patternFill patternType="solid">
        <fgColor theme="8" tint="0.79998168889431442"/>
        <bgColor indexed="64"/>
      </patternFill>
    </fill>
    <fill>
      <patternFill patternType="solid">
        <fgColor rgb="FF0070C0"/>
        <bgColor indexed="64"/>
      </patternFill>
    </fill>
    <fill>
      <patternFill patternType="solid">
        <fgColor theme="8" tint="0.79998168889431442"/>
        <bgColor indexed="9"/>
      </patternFill>
    </fill>
    <fill>
      <patternFill patternType="solid">
        <fgColor theme="0"/>
        <bgColor indexed="9"/>
      </patternFill>
    </fill>
    <fill>
      <patternFill patternType="solid">
        <fgColor rgb="FF92D050"/>
        <bgColor indexed="64"/>
      </patternFill>
    </fill>
    <fill>
      <patternFill patternType="solid">
        <fgColor theme="9"/>
        <bgColor indexed="64"/>
      </patternFill>
    </fill>
    <fill>
      <patternFill patternType="solid">
        <fgColor theme="3" tint="-0.249977111117893"/>
        <bgColor indexed="64"/>
      </patternFill>
    </fill>
    <fill>
      <patternFill patternType="solid">
        <fgColor theme="1" tint="0.34998626667073579"/>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rgb="FFBFBFBF"/>
        <bgColor indexed="64"/>
      </patternFill>
    </fill>
    <fill>
      <patternFill patternType="solid">
        <fgColor rgb="FFEDEDED"/>
        <bgColor indexed="64"/>
      </patternFill>
    </fill>
    <fill>
      <patternFill patternType="solid">
        <fgColor rgb="FFFBDFF2"/>
        <bgColor indexed="64"/>
      </patternFill>
    </fill>
    <fill>
      <patternFill patternType="solid">
        <fgColor rgb="FFB4C6E7"/>
        <bgColor indexed="64"/>
      </patternFill>
    </fill>
  </fills>
  <borders count="9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style="double">
        <color indexed="64"/>
      </right>
      <top/>
      <bottom style="medium">
        <color indexed="64"/>
      </bottom>
      <diagonal/>
    </border>
    <border>
      <left/>
      <right style="double">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double">
        <color indexed="64"/>
      </right>
      <top style="medium">
        <color indexed="64"/>
      </top>
      <bottom/>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double">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ck">
        <color indexed="64"/>
      </left>
      <right style="thick">
        <color indexed="64"/>
      </right>
      <top style="thick">
        <color indexed="64"/>
      </top>
      <bottom style="thick">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medium">
        <color indexed="64"/>
      </top>
      <bottom/>
      <diagonal/>
    </border>
    <border>
      <left style="thin">
        <color auto="1"/>
      </left>
      <right style="thin">
        <color auto="1"/>
      </right>
      <top style="thin">
        <color auto="1"/>
      </top>
      <bottom/>
      <diagonal/>
    </border>
    <border>
      <left style="thin">
        <color indexed="64"/>
      </left>
      <right/>
      <top/>
      <bottom style="medium">
        <color indexed="64"/>
      </bottom>
      <diagonal/>
    </border>
    <border>
      <left/>
      <right style="medium">
        <color indexed="64"/>
      </right>
      <top/>
      <bottom/>
      <diagonal/>
    </border>
    <border>
      <left style="thin">
        <color indexed="64"/>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double">
        <color indexed="64"/>
      </right>
      <top style="medium">
        <color indexed="64"/>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medium">
        <color indexed="64"/>
      </left>
      <right/>
      <top style="medium">
        <color indexed="64"/>
      </top>
      <bottom style="double">
        <color indexed="64"/>
      </bottom>
      <diagonal/>
    </border>
    <border>
      <left style="medium">
        <color indexed="64"/>
      </left>
      <right style="double">
        <color indexed="64"/>
      </right>
      <top style="medium">
        <color indexed="64"/>
      </top>
      <bottom style="double">
        <color indexed="64"/>
      </bottom>
      <diagonal/>
    </border>
    <border>
      <left/>
      <right style="double">
        <color indexed="64"/>
      </right>
      <top style="medium">
        <color indexed="64"/>
      </top>
      <bottom style="double">
        <color indexed="64"/>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medium">
        <color theme="0" tint="-0.499984740745262"/>
      </right>
      <top style="medium">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medium">
        <color theme="0" tint="-0.499984740745262"/>
      </right>
      <top style="thin">
        <color theme="0" tint="-0.499984740745262"/>
      </top>
      <bottom style="medium">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
        <color theme="0" tint="-0.499984740745262"/>
      </left>
      <right/>
      <top style="thin">
        <color theme="0" tint="-0.499984740745262"/>
      </top>
      <bottom style="thin">
        <color theme="0" tint="-0.499984740745262"/>
      </bottom>
      <diagonal/>
    </border>
    <border>
      <left style="thin">
        <color indexed="8"/>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style="thin">
        <color indexed="8"/>
      </right>
      <top style="medium">
        <color indexed="64"/>
      </top>
      <bottom style="medium">
        <color indexed="64"/>
      </bottom>
      <diagonal/>
    </border>
    <border>
      <left/>
      <right style="thin">
        <color indexed="64"/>
      </right>
      <top/>
      <bottom/>
      <diagonal/>
    </border>
    <border>
      <left style="medium">
        <color indexed="64"/>
      </left>
      <right style="medium">
        <color indexed="64"/>
      </right>
      <top style="medium">
        <color theme="0"/>
      </top>
      <bottom style="medium">
        <color theme="0"/>
      </bottom>
      <diagonal/>
    </border>
  </borders>
  <cellStyleXfs count="3">
    <xf numFmtId="0" fontId="0" fillId="0" borderId="0"/>
    <xf numFmtId="44" fontId="2" fillId="0" borderId="0" applyFont="0" applyFill="0" applyBorder="0" applyAlignment="0" applyProtection="0"/>
    <xf numFmtId="0" fontId="1" fillId="0" borderId="0"/>
  </cellStyleXfs>
  <cellXfs count="1223">
    <xf numFmtId="0" fontId="0" fillId="0" borderId="0" xfId="0"/>
    <xf numFmtId="0" fontId="0" fillId="0" borderId="1" xfId="0" applyBorder="1"/>
    <xf numFmtId="0" fontId="0" fillId="0" borderId="0" xfId="0" applyAlignment="1">
      <alignment horizontal="center"/>
    </xf>
    <xf numFmtId="0" fontId="0" fillId="0" borderId="0" xfId="0" applyAlignment="1"/>
    <xf numFmtId="0" fontId="0" fillId="0" borderId="0" xfId="0" applyAlignment="1">
      <alignment wrapText="1"/>
    </xf>
    <xf numFmtId="0" fontId="5" fillId="0" borderId="0" xfId="0" applyFont="1" applyAlignment="1">
      <alignment horizontal="center"/>
    </xf>
    <xf numFmtId="2" fontId="0" fillId="0" borderId="0" xfId="0" applyNumberFormat="1" applyBorder="1" applyAlignment="1">
      <alignment horizontal="center"/>
    </xf>
    <xf numFmtId="0" fontId="4" fillId="0" borderId="0" xfId="0" applyFont="1" applyBorder="1" applyAlignment="1">
      <alignment horizontal="justify" vertical="top" wrapText="1"/>
    </xf>
    <xf numFmtId="0" fontId="4" fillId="0" borderId="0" xfId="0" applyFont="1" applyBorder="1" applyAlignment="1">
      <alignment horizontal="center" vertical="top" wrapText="1"/>
    </xf>
    <xf numFmtId="0" fontId="4" fillId="0" borderId="0" xfId="0" applyFont="1" applyBorder="1" applyAlignment="1">
      <alignment vertical="top" wrapText="1"/>
    </xf>
    <xf numFmtId="0" fontId="0" fillId="0" borderId="5" xfId="0" applyBorder="1"/>
    <xf numFmtId="0" fontId="0" fillId="0" borderId="10" xfId="0" applyBorder="1"/>
    <xf numFmtId="0" fontId="0" fillId="0" borderId="0" xfId="0" applyFill="1"/>
    <xf numFmtId="0" fontId="0" fillId="0" borderId="0" xfId="0" applyFill="1" applyAlignment="1">
      <alignment wrapText="1"/>
    </xf>
    <xf numFmtId="0" fontId="6" fillId="0" borderId="0" xfId="0" applyFont="1" applyFill="1" applyAlignment="1">
      <alignment wrapText="1"/>
    </xf>
    <xf numFmtId="166" fontId="0" fillId="0" borderId="0" xfId="0" applyNumberFormat="1" applyFill="1"/>
    <xf numFmtId="167" fontId="0" fillId="0" borderId="0" xfId="1" applyNumberFormat="1" applyFont="1" applyFill="1"/>
    <xf numFmtId="165" fontId="0" fillId="0" borderId="0" xfId="0" applyNumberFormat="1" applyFill="1"/>
    <xf numFmtId="164" fontId="0" fillId="0" borderId="0" xfId="0" applyNumberFormat="1" applyFill="1"/>
    <xf numFmtId="164" fontId="0" fillId="0" borderId="0" xfId="1" applyNumberFormat="1" applyFont="1" applyFill="1"/>
    <xf numFmtId="0" fontId="4" fillId="0" borderId="0" xfId="0" applyFont="1" applyFill="1" applyBorder="1" applyAlignment="1">
      <alignment horizontal="justify" vertical="top" wrapText="1"/>
    </xf>
    <xf numFmtId="0" fontId="0" fillId="0" borderId="0" xfId="0" applyBorder="1"/>
    <xf numFmtId="0" fontId="0" fillId="0" borderId="2" xfId="0" applyBorder="1"/>
    <xf numFmtId="165" fontId="0" fillId="0" borderId="0" xfId="0" applyNumberFormat="1"/>
    <xf numFmtId="0" fontId="4" fillId="0" borderId="20" xfId="0" applyFont="1" applyBorder="1" applyAlignment="1">
      <alignment vertical="top" wrapText="1"/>
    </xf>
    <xf numFmtId="0" fontId="0" fillId="0" borderId="21" xfId="0" applyBorder="1"/>
    <xf numFmtId="0" fontId="4" fillId="0" borderId="22" xfId="0" applyFont="1" applyBorder="1" applyAlignment="1">
      <alignment vertical="top" wrapText="1"/>
    </xf>
    <xf numFmtId="0" fontId="8" fillId="0" borderId="0" xfId="0" applyFont="1" applyBorder="1"/>
    <xf numFmtId="14" fontId="4" fillId="0" borderId="20" xfId="0" applyNumberFormat="1" applyFont="1" applyBorder="1" applyAlignment="1">
      <alignment horizontal="center" vertical="top" wrapText="1"/>
    </xf>
    <xf numFmtId="0" fontId="10" fillId="0" borderId="20" xfId="0" applyFont="1" applyBorder="1" applyAlignment="1">
      <alignment horizontal="center" vertical="top" wrapText="1"/>
    </xf>
    <xf numFmtId="0" fontId="10" fillId="0" borderId="20" xfId="0" applyFont="1" applyBorder="1" applyAlignment="1">
      <alignment vertical="top" wrapText="1"/>
    </xf>
    <xf numFmtId="0" fontId="4" fillId="0" borderId="32" xfId="0" applyFont="1" applyBorder="1" applyAlignment="1">
      <alignment vertical="top" wrapText="1"/>
    </xf>
    <xf numFmtId="9" fontId="4" fillId="0" borderId="32" xfId="0" applyNumberFormat="1" applyFont="1" applyBorder="1" applyAlignment="1">
      <alignment horizontal="left" vertical="top" wrapText="1"/>
    </xf>
    <xf numFmtId="0" fontId="4" fillId="0" borderId="15" xfId="0" applyFont="1" applyBorder="1" applyAlignment="1">
      <alignment vertical="top" wrapText="1"/>
    </xf>
    <xf numFmtId="0" fontId="12" fillId="0" borderId="0" xfId="0" applyFont="1"/>
    <xf numFmtId="0" fontId="0" fillId="2" borderId="0" xfId="0" applyFill="1"/>
    <xf numFmtId="0" fontId="6" fillId="0" borderId="1" xfId="0" applyFont="1" applyBorder="1" applyAlignment="1">
      <alignment wrapText="1"/>
    </xf>
    <xf numFmtId="0" fontId="6" fillId="3" borderId="22" xfId="0" applyFont="1" applyFill="1" applyBorder="1" applyAlignment="1">
      <alignment horizontal="center" vertical="top" wrapText="1"/>
    </xf>
    <xf numFmtId="0" fontId="0" fillId="3" borderId="0" xfId="0" applyFill="1" applyBorder="1"/>
    <xf numFmtId="0" fontId="8" fillId="3" borderId="32" xfId="0" applyFont="1" applyFill="1" applyBorder="1" applyAlignment="1">
      <alignment vertical="top" wrapText="1"/>
    </xf>
    <xf numFmtId="0" fontId="6" fillId="3" borderId="22" xfId="0" applyFont="1" applyFill="1" applyBorder="1" applyAlignment="1">
      <alignment vertical="top" wrapText="1"/>
    </xf>
    <xf numFmtId="0" fontId="6" fillId="3" borderId="15" xfId="0" applyFont="1" applyFill="1" applyBorder="1" applyAlignment="1">
      <alignment vertical="top" wrapText="1"/>
    </xf>
    <xf numFmtId="0" fontId="10" fillId="3" borderId="20" xfId="0" applyFont="1" applyFill="1" applyBorder="1" applyAlignment="1">
      <alignment vertical="top" wrapText="1"/>
    </xf>
    <xf numFmtId="0" fontId="10" fillId="3" borderId="15" xfId="0" applyFont="1" applyFill="1" applyBorder="1" applyAlignment="1">
      <alignment vertical="top" wrapText="1"/>
    </xf>
    <xf numFmtId="0" fontId="6" fillId="3" borderId="20" xfId="0" applyFont="1" applyFill="1" applyBorder="1" applyAlignment="1">
      <alignment horizontal="right" vertical="top" wrapText="1"/>
    </xf>
    <xf numFmtId="0" fontId="6" fillId="3" borderId="20" xfId="0" applyFont="1" applyFill="1" applyBorder="1" applyAlignment="1">
      <alignment vertical="top" wrapText="1"/>
    </xf>
    <xf numFmtId="0" fontId="0" fillId="3" borderId="7" xfId="0" applyFill="1" applyBorder="1"/>
    <xf numFmtId="0" fontId="8" fillId="3" borderId="14" xfId="0" applyFont="1" applyFill="1" applyBorder="1"/>
    <xf numFmtId="0" fontId="8" fillId="3" borderId="18" xfId="0" applyFont="1" applyFill="1" applyBorder="1"/>
    <xf numFmtId="0" fontId="8" fillId="3" borderId="11" xfId="0" applyFont="1" applyFill="1" applyBorder="1"/>
    <xf numFmtId="0" fontId="0" fillId="5" borderId="22" xfId="0" applyFill="1" applyBorder="1" applyAlignment="1">
      <alignment horizontal="center" vertical="top" wrapText="1"/>
    </xf>
    <xf numFmtId="0" fontId="0" fillId="5" borderId="36" xfId="0" applyFill="1" applyBorder="1" applyAlignment="1">
      <alignment horizontal="center" vertical="top" wrapText="1"/>
    </xf>
    <xf numFmtId="0" fontId="0" fillId="5" borderId="27" xfId="0" applyFill="1" applyBorder="1" applyAlignment="1">
      <alignment horizontal="center" vertical="top" wrapText="1"/>
    </xf>
    <xf numFmtId="164" fontId="4" fillId="3" borderId="46" xfId="1" applyNumberFormat="1" applyFont="1" applyFill="1" applyBorder="1" applyAlignment="1">
      <alignment horizontal="center" vertical="top" wrapText="1"/>
    </xf>
    <xf numFmtId="0" fontId="0" fillId="3" borderId="46" xfId="0" applyFill="1" applyBorder="1"/>
    <xf numFmtId="0" fontId="0" fillId="3" borderId="22" xfId="0" applyFill="1" applyBorder="1"/>
    <xf numFmtId="164" fontId="4" fillId="3" borderId="48" xfId="1" applyNumberFormat="1" applyFont="1" applyFill="1" applyBorder="1" applyAlignment="1">
      <alignment horizontal="center" vertical="top" wrapText="1"/>
    </xf>
    <xf numFmtId="0" fontId="0" fillId="4" borderId="0" xfId="0" applyFill="1" applyAlignment="1">
      <alignment wrapText="1"/>
    </xf>
    <xf numFmtId="0" fontId="0" fillId="4" borderId="0" xfId="0" applyFill="1"/>
    <xf numFmtId="0" fontId="0" fillId="4" borderId="0" xfId="0" applyFill="1" applyAlignment="1">
      <alignment horizontal="center"/>
    </xf>
    <xf numFmtId="0" fontId="5" fillId="0" borderId="0" xfId="0" applyFont="1"/>
    <xf numFmtId="0" fontId="17" fillId="0" borderId="20" xfId="0" applyFont="1" applyBorder="1" applyAlignment="1">
      <alignment vertical="top" wrapText="1"/>
    </xf>
    <xf numFmtId="0" fontId="4" fillId="0" borderId="0" xfId="0" applyFont="1"/>
    <xf numFmtId="0" fontId="4" fillId="0" borderId="53" xfId="0" applyFont="1" applyBorder="1" applyAlignment="1">
      <alignment horizontal="center" vertical="top" wrapText="1"/>
    </xf>
    <xf numFmtId="0" fontId="0" fillId="3" borderId="36" xfId="0" applyFill="1" applyBorder="1"/>
    <xf numFmtId="164" fontId="4" fillId="5" borderId="46" xfId="1" applyNumberFormat="1" applyFont="1" applyFill="1" applyBorder="1" applyAlignment="1">
      <alignment horizontal="center" vertical="top" wrapText="1"/>
    </xf>
    <xf numFmtId="0" fontId="0" fillId="7" borderId="22" xfId="0" applyFill="1" applyBorder="1" applyAlignment="1">
      <alignment horizontal="center" vertical="top" wrapText="1"/>
    </xf>
    <xf numFmtId="0" fontId="0" fillId="7" borderId="36" xfId="0" applyFill="1" applyBorder="1" applyAlignment="1">
      <alignment horizontal="center" vertical="top" wrapText="1"/>
    </xf>
    <xf numFmtId="0" fontId="0" fillId="3" borderId="22" xfId="0" applyFill="1" applyBorder="1" applyAlignment="1">
      <alignment horizontal="center" vertical="top" wrapText="1"/>
    </xf>
    <xf numFmtId="0" fontId="0" fillId="5" borderId="27" xfId="0" applyFill="1" applyBorder="1"/>
    <xf numFmtId="0" fontId="0" fillId="5" borderId="47" xfId="0" applyFill="1" applyBorder="1"/>
    <xf numFmtId="0" fontId="4" fillId="5" borderId="44" xfId="0" applyFont="1" applyFill="1" applyBorder="1" applyAlignment="1">
      <alignment horizontal="center" vertical="top" wrapText="1"/>
    </xf>
    <xf numFmtId="0" fontId="4" fillId="3" borderId="44" xfId="0" applyFont="1" applyFill="1" applyBorder="1" applyAlignment="1">
      <alignment horizontal="center" vertical="top" wrapText="1"/>
    </xf>
    <xf numFmtId="0" fontId="0" fillId="5" borderId="22" xfId="0" applyFill="1" applyBorder="1"/>
    <xf numFmtId="164" fontId="4" fillId="5" borderId="48" xfId="1" applyNumberFormat="1" applyFont="1" applyFill="1" applyBorder="1" applyAlignment="1">
      <alignment horizontal="center" vertical="top" wrapText="1"/>
    </xf>
    <xf numFmtId="164" fontId="4" fillId="5" borderId="27" xfId="1" applyNumberFormat="1" applyFont="1" applyFill="1" applyBorder="1" applyAlignment="1">
      <alignment horizontal="center" vertical="top" wrapText="1"/>
    </xf>
    <xf numFmtId="164" fontId="4" fillId="3" borderId="27" xfId="1" applyNumberFormat="1" applyFont="1" applyFill="1" applyBorder="1" applyAlignment="1">
      <alignment horizontal="center" vertical="top" wrapText="1"/>
    </xf>
    <xf numFmtId="0" fontId="4" fillId="8" borderId="22" xfId="0" applyFont="1" applyFill="1" applyBorder="1" applyAlignment="1">
      <alignment horizontal="left" vertical="top" wrapText="1"/>
    </xf>
    <xf numFmtId="165" fontId="4" fillId="5" borderId="44" xfId="0" applyNumberFormat="1" applyFont="1" applyFill="1" applyBorder="1" applyAlignment="1">
      <alignment horizontal="center" vertical="top" wrapText="1"/>
    </xf>
    <xf numFmtId="165" fontId="4" fillId="5" borderId="45" xfId="1" applyNumberFormat="1" applyFont="1" applyFill="1" applyBorder="1" applyAlignment="1">
      <alignment horizontal="center" vertical="top" wrapText="1"/>
    </xf>
    <xf numFmtId="165" fontId="4" fillId="5" borderId="46" xfId="1" applyNumberFormat="1" applyFont="1" applyFill="1" applyBorder="1" applyAlignment="1">
      <alignment horizontal="center" vertical="top" wrapText="1"/>
    </xf>
    <xf numFmtId="165" fontId="4" fillId="5" borderId="44" xfId="1" applyNumberFormat="1" applyFont="1" applyFill="1" applyBorder="1" applyAlignment="1">
      <alignment horizontal="center" vertical="top" wrapText="1"/>
    </xf>
    <xf numFmtId="166" fontId="4" fillId="7" borderId="7" xfId="0" applyNumberFormat="1" applyFont="1" applyFill="1" applyBorder="1" applyAlignment="1">
      <alignment horizontal="center"/>
    </xf>
    <xf numFmtId="166" fontId="4" fillId="7" borderId="39" xfId="0" applyNumberFormat="1" applyFont="1" applyFill="1" applyBorder="1" applyAlignment="1">
      <alignment horizontal="center"/>
    </xf>
    <xf numFmtId="165" fontId="4" fillId="3" borderId="12" xfId="0" applyNumberFormat="1" applyFont="1" applyFill="1" applyBorder="1" applyAlignment="1">
      <alignment horizontal="center"/>
    </xf>
    <xf numFmtId="164" fontId="4" fillId="5" borderId="30" xfId="1" applyNumberFormat="1" applyFont="1" applyFill="1" applyBorder="1"/>
    <xf numFmtId="165" fontId="4" fillId="3" borderId="13" xfId="0" applyNumberFormat="1" applyFont="1" applyFill="1" applyBorder="1" applyAlignment="1">
      <alignment horizontal="center"/>
    </xf>
    <xf numFmtId="166" fontId="4" fillId="5" borderId="9" xfId="0" applyNumberFormat="1" applyFont="1" applyFill="1" applyBorder="1" applyAlignment="1">
      <alignment horizontal="center"/>
    </xf>
    <xf numFmtId="166" fontId="4" fillId="5" borderId="40" xfId="0" applyNumberFormat="1" applyFont="1" applyFill="1" applyBorder="1" applyAlignment="1">
      <alignment horizontal="center"/>
    </xf>
    <xf numFmtId="166" fontId="4" fillId="5" borderId="13" xfId="0" applyNumberFormat="1" applyFont="1" applyFill="1" applyBorder="1" applyAlignment="1">
      <alignment horizontal="center"/>
    </xf>
    <xf numFmtId="166" fontId="4" fillId="5" borderId="3" xfId="0" applyNumberFormat="1" applyFont="1" applyFill="1" applyBorder="1" applyAlignment="1">
      <alignment horizontal="center"/>
    </xf>
    <xf numFmtId="164" fontId="4" fillId="5" borderId="13" xfId="1" applyNumberFormat="1" applyFont="1" applyFill="1" applyBorder="1"/>
    <xf numFmtId="166" fontId="4" fillId="7" borderId="42" xfId="0" applyNumberFormat="1" applyFont="1" applyFill="1" applyBorder="1" applyAlignment="1">
      <alignment horizontal="center"/>
    </xf>
    <xf numFmtId="166" fontId="4" fillId="7" borderId="24" xfId="0" applyNumberFormat="1" applyFont="1" applyFill="1" applyBorder="1" applyAlignment="1">
      <alignment horizontal="center"/>
    </xf>
    <xf numFmtId="165" fontId="4" fillId="3" borderId="15" xfId="0" applyNumberFormat="1" applyFont="1" applyFill="1" applyBorder="1" applyAlignment="1">
      <alignment horizontal="center"/>
    </xf>
    <xf numFmtId="166" fontId="4" fillId="5" borderId="14" xfId="0" applyNumberFormat="1" applyFont="1" applyFill="1" applyBorder="1" applyAlignment="1">
      <alignment horizontal="center"/>
    </xf>
    <xf numFmtId="164" fontId="4" fillId="5" borderId="14" xfId="1" applyNumberFormat="1" applyFont="1" applyFill="1" applyBorder="1"/>
    <xf numFmtId="166" fontId="4" fillId="7" borderId="2" xfId="0" applyNumberFormat="1" applyFont="1" applyFill="1" applyBorder="1" applyAlignment="1">
      <alignment horizontal="center"/>
    </xf>
    <xf numFmtId="0" fontId="4" fillId="3" borderId="0" xfId="0" applyFont="1" applyFill="1" applyBorder="1" applyAlignment="1">
      <alignment horizontal="center"/>
    </xf>
    <xf numFmtId="0" fontId="4" fillId="3" borderId="2" xfId="0" applyFont="1" applyFill="1" applyBorder="1" applyAlignment="1">
      <alignment horizontal="center"/>
    </xf>
    <xf numFmtId="0" fontId="4" fillId="5" borderId="0" xfId="0" applyFont="1" applyFill="1" applyBorder="1" applyAlignment="1">
      <alignment horizontal="center"/>
    </xf>
    <xf numFmtId="0" fontId="4" fillId="5" borderId="2" xfId="0" applyFont="1" applyFill="1" applyBorder="1" applyAlignment="1">
      <alignment horizontal="center"/>
    </xf>
    <xf numFmtId="164" fontId="4" fillId="5" borderId="8" xfId="1" applyNumberFormat="1" applyFont="1" applyFill="1" applyBorder="1"/>
    <xf numFmtId="166" fontId="4" fillId="7" borderId="25" xfId="0" applyNumberFormat="1" applyFont="1" applyFill="1" applyBorder="1" applyAlignment="1">
      <alignment horizontal="center"/>
    </xf>
    <xf numFmtId="6" fontId="4" fillId="7" borderId="16" xfId="1" applyNumberFormat="1" applyFont="1" applyFill="1" applyBorder="1" applyAlignment="1">
      <alignment horizontal="center"/>
    </xf>
    <xf numFmtId="6" fontId="4" fillId="7" borderId="41" xfId="1" applyNumberFormat="1" applyFont="1" applyFill="1" applyBorder="1" applyAlignment="1">
      <alignment horizontal="center"/>
    </xf>
    <xf numFmtId="165" fontId="4" fillId="3" borderId="16" xfId="0" applyNumberFormat="1" applyFont="1" applyFill="1" applyBorder="1" applyAlignment="1">
      <alignment horizontal="center"/>
    </xf>
    <xf numFmtId="6" fontId="4" fillId="3" borderId="16" xfId="1" applyNumberFormat="1" applyFont="1" applyFill="1" applyBorder="1" applyAlignment="1">
      <alignment horizontal="center"/>
    </xf>
    <xf numFmtId="6" fontId="4" fillId="3" borderId="41" xfId="1" applyNumberFormat="1" applyFont="1" applyFill="1" applyBorder="1" applyAlignment="1">
      <alignment horizontal="center"/>
    </xf>
    <xf numFmtId="166" fontId="4" fillId="5" borderId="16" xfId="0" applyNumberFormat="1" applyFont="1" applyFill="1" applyBorder="1" applyAlignment="1">
      <alignment horizontal="center"/>
    </xf>
    <xf numFmtId="6" fontId="4" fillId="5" borderId="16" xfId="1" applyNumberFormat="1" applyFont="1" applyFill="1" applyBorder="1" applyAlignment="1">
      <alignment horizontal="center"/>
    </xf>
    <xf numFmtId="164" fontId="4" fillId="5" borderId="14" xfId="1" applyNumberFormat="1" applyFont="1" applyFill="1" applyBorder="1" applyAlignment="1">
      <alignment horizontal="center"/>
    </xf>
    <xf numFmtId="166" fontId="4" fillId="7" borderId="11" xfId="0" applyNumberFormat="1" applyFont="1" applyFill="1" applyBorder="1"/>
    <xf numFmtId="166" fontId="4" fillId="3" borderId="11" xfId="0" applyNumberFormat="1" applyFont="1" applyFill="1" applyBorder="1"/>
    <xf numFmtId="166" fontId="4" fillId="5" borderId="11" xfId="0" applyNumberFormat="1" applyFont="1" applyFill="1" applyBorder="1"/>
    <xf numFmtId="0" fontId="4" fillId="4" borderId="0" xfId="0" applyFont="1" applyFill="1"/>
    <xf numFmtId="0" fontId="19" fillId="0" borderId="15" xfId="0" applyFont="1" applyBorder="1" applyAlignment="1">
      <alignment vertical="top" wrapText="1"/>
    </xf>
    <xf numFmtId="0" fontId="19" fillId="0" borderId="20" xfId="0" applyFont="1" applyBorder="1" applyAlignment="1">
      <alignment vertical="top" wrapText="1"/>
    </xf>
    <xf numFmtId="0" fontId="0" fillId="3" borderId="28" xfId="0" applyFill="1" applyBorder="1"/>
    <xf numFmtId="0" fontId="14" fillId="9" borderId="19" xfId="0" applyFont="1" applyFill="1" applyBorder="1"/>
    <xf numFmtId="0" fontId="14" fillId="9" borderId="19" xfId="0" applyFont="1" applyFill="1" applyBorder="1" applyAlignment="1">
      <alignment horizontal="center"/>
    </xf>
    <xf numFmtId="0" fontId="14" fillId="9" borderId="3" xfId="0" applyFont="1" applyFill="1" applyBorder="1"/>
    <xf numFmtId="0" fontId="14" fillId="10" borderId="19" xfId="0" applyFont="1" applyFill="1" applyBorder="1"/>
    <xf numFmtId="0" fontId="14" fillId="10" borderId="3" xfId="0" applyFont="1" applyFill="1" applyBorder="1"/>
    <xf numFmtId="0" fontId="0" fillId="0" borderId="21" xfId="0" applyBorder="1" applyAlignment="1">
      <alignment wrapText="1"/>
    </xf>
    <xf numFmtId="0" fontId="20" fillId="0" borderId="1" xfId="0" applyFont="1" applyBorder="1" applyAlignment="1">
      <alignment wrapText="1"/>
    </xf>
    <xf numFmtId="0" fontId="21" fillId="3" borderId="1" xfId="0" applyFont="1" applyFill="1" applyBorder="1" applyAlignment="1">
      <alignment vertical="top" wrapText="1"/>
    </xf>
    <xf numFmtId="0" fontId="8" fillId="3" borderId="26" xfId="0" applyFont="1" applyFill="1" applyBorder="1" applyAlignment="1">
      <alignment horizontal="center"/>
    </xf>
    <xf numFmtId="0" fontId="2" fillId="3" borderId="52" xfId="0" applyFont="1" applyFill="1" applyBorder="1" applyAlignment="1"/>
    <xf numFmtId="0" fontId="4" fillId="3" borderId="51" xfId="0" applyFont="1" applyFill="1" applyBorder="1" applyAlignment="1">
      <alignment horizontal="center"/>
    </xf>
    <xf numFmtId="0" fontId="0" fillId="0" borderId="4" xfId="0" applyBorder="1"/>
    <xf numFmtId="0" fontId="0" fillId="12" borderId="29" xfId="0" applyFill="1" applyBorder="1"/>
    <xf numFmtId="0" fontId="0" fillId="12" borderId="15" xfId="0" applyFill="1" applyBorder="1"/>
    <xf numFmtId="0" fontId="0" fillId="10" borderId="0" xfId="0" applyFill="1"/>
    <xf numFmtId="0" fontId="2" fillId="0" borderId="0" xfId="0" applyFont="1" applyAlignment="1"/>
    <xf numFmtId="0" fontId="2" fillId="10" borderId="0" xfId="0" applyFont="1" applyFill="1" applyAlignment="1"/>
    <xf numFmtId="165" fontId="0" fillId="10" borderId="0" xfId="0" applyNumberFormat="1" applyFill="1"/>
    <xf numFmtId="0" fontId="13" fillId="0" borderId="0" xfId="0" applyFont="1" applyFill="1" applyBorder="1"/>
    <xf numFmtId="0" fontId="14" fillId="0" borderId="0" xfId="0" applyFont="1" applyFill="1" applyBorder="1"/>
    <xf numFmtId="0" fontId="6" fillId="10" borderId="0" xfId="0" applyFont="1" applyFill="1" applyBorder="1" applyAlignment="1">
      <alignment horizontal="center"/>
    </xf>
    <xf numFmtId="0" fontId="6" fillId="10" borderId="57" xfId="0" applyFont="1" applyFill="1" applyBorder="1" applyAlignment="1">
      <alignment horizontal="center"/>
    </xf>
    <xf numFmtId="0" fontId="23" fillId="3" borderId="1" xfId="0" applyFont="1" applyFill="1" applyBorder="1" applyAlignment="1">
      <alignment vertical="top" wrapText="1"/>
    </xf>
    <xf numFmtId="0" fontId="26" fillId="0" borderId="0" xfId="0" applyFont="1" applyAlignment="1"/>
    <xf numFmtId="0" fontId="16" fillId="0" borderId="0" xfId="0" applyFont="1" applyFill="1" applyAlignment="1"/>
    <xf numFmtId="0" fontId="8" fillId="3" borderId="58" xfId="0" applyFont="1" applyFill="1" applyBorder="1"/>
    <xf numFmtId="0" fontId="4" fillId="3" borderId="44" xfId="0" applyFont="1" applyFill="1" applyBorder="1" applyAlignment="1">
      <alignment vertical="top" wrapText="1"/>
    </xf>
    <xf numFmtId="0" fontId="4" fillId="0" borderId="53" xfId="0" applyFont="1" applyBorder="1" applyAlignment="1">
      <alignment vertical="top" wrapText="1"/>
    </xf>
    <xf numFmtId="0" fontId="4" fillId="0" borderId="53" xfId="0" applyFont="1" applyBorder="1" applyAlignment="1">
      <alignment horizontal="justify" vertical="top" wrapText="1"/>
    </xf>
    <xf numFmtId="0" fontId="8" fillId="3" borderId="48" xfId="0" applyFont="1" applyFill="1" applyBorder="1" applyAlignment="1">
      <alignment horizontal="left"/>
    </xf>
    <xf numFmtId="0" fontId="4" fillId="0" borderId="36" xfId="0" applyFont="1" applyBorder="1" applyAlignment="1">
      <alignment horizontal="center" vertical="top" wrapText="1"/>
    </xf>
    <xf numFmtId="164" fontId="4" fillId="4" borderId="22" xfId="1" applyNumberFormat="1" applyFont="1" applyFill="1" applyBorder="1" applyAlignment="1">
      <alignment horizontal="center" vertical="top" wrapText="1"/>
    </xf>
    <xf numFmtId="0" fontId="4" fillId="0" borderId="22" xfId="0" applyFont="1" applyBorder="1" applyAlignment="1">
      <alignment horizontal="left" vertical="top" wrapText="1"/>
    </xf>
    <xf numFmtId="0" fontId="4" fillId="0" borderId="22" xfId="0" applyFont="1" applyBorder="1" applyAlignment="1">
      <alignment horizontal="justify" vertical="top" wrapText="1"/>
    </xf>
    <xf numFmtId="0" fontId="4" fillId="0" borderId="22" xfId="0" applyFont="1" applyBorder="1" applyAlignment="1">
      <alignment horizontal="center" vertical="top" wrapText="1"/>
    </xf>
    <xf numFmtId="16" fontId="4" fillId="0" borderId="22" xfId="0" applyNumberFormat="1" applyFont="1" applyBorder="1" applyAlignment="1">
      <alignment horizontal="justify" vertical="top" wrapText="1"/>
    </xf>
    <xf numFmtId="2" fontId="0" fillId="0" borderId="22" xfId="0" applyNumberFormat="1" applyBorder="1" applyAlignment="1">
      <alignment horizontal="center"/>
    </xf>
    <xf numFmtId="0" fontId="27" fillId="0" borderId="22" xfId="0" applyFont="1" applyBorder="1" applyAlignment="1">
      <alignment horizontal="justify" vertical="top" wrapText="1"/>
    </xf>
    <xf numFmtId="0" fontId="4" fillId="0" borderId="22" xfId="0" applyFont="1" applyFill="1" applyBorder="1" applyAlignment="1">
      <alignment horizontal="justify" vertical="top" wrapText="1"/>
    </xf>
    <xf numFmtId="0" fontId="4" fillId="3" borderId="22" xfId="0" applyFont="1" applyFill="1" applyBorder="1" applyAlignment="1">
      <alignment horizontal="justify" vertical="top" wrapText="1"/>
    </xf>
    <xf numFmtId="164" fontId="4" fillId="3" borderId="22" xfId="1" applyNumberFormat="1" applyFont="1" applyFill="1" applyBorder="1" applyAlignment="1">
      <alignment horizontal="center" vertical="top" wrapText="1"/>
    </xf>
    <xf numFmtId="0" fontId="4" fillId="3" borderId="22" xfId="0" applyFont="1" applyFill="1" applyBorder="1" applyAlignment="1">
      <alignment horizontal="center" vertical="top" wrapText="1"/>
    </xf>
    <xf numFmtId="164" fontId="4" fillId="5" borderId="22" xfId="1" applyNumberFormat="1" applyFont="1" applyFill="1" applyBorder="1" applyAlignment="1">
      <alignment horizontal="center" vertical="top" wrapText="1"/>
    </xf>
    <xf numFmtId="0" fontId="4" fillId="5" borderId="22" xfId="0" applyFont="1" applyFill="1" applyBorder="1" applyAlignment="1">
      <alignment horizontal="center" vertical="top" wrapText="1"/>
    </xf>
    <xf numFmtId="0" fontId="8" fillId="0" borderId="22" xfId="0" applyFont="1" applyBorder="1" applyAlignment="1">
      <alignment horizontal="justify" vertical="top" wrapText="1"/>
    </xf>
    <xf numFmtId="0" fontId="4" fillId="0" borderId="22" xfId="0" applyFont="1" applyBorder="1" applyAlignment="1">
      <alignment horizontal="right" vertical="top" wrapText="1"/>
    </xf>
    <xf numFmtId="0" fontId="0" fillId="0" borderId="59" xfId="0" applyBorder="1"/>
    <xf numFmtId="0" fontId="0" fillId="0" borderId="19" xfId="0" applyBorder="1"/>
    <xf numFmtId="0" fontId="18" fillId="3" borderId="27" xfId="0" applyFont="1" applyFill="1" applyBorder="1" applyAlignment="1">
      <alignment horizontal="justify" textRotation="90" wrapText="1"/>
    </xf>
    <xf numFmtId="0" fontId="4" fillId="3" borderId="27" xfId="0" applyFont="1" applyFill="1" applyBorder="1" applyAlignment="1">
      <alignment horizontal="left" vertical="top" wrapText="1"/>
    </xf>
    <xf numFmtId="0" fontId="0" fillId="0" borderId="0" xfId="0" applyAlignment="1">
      <alignment vertical="top" wrapText="1"/>
    </xf>
    <xf numFmtId="0" fontId="2" fillId="0" borderId="0" xfId="0" applyFont="1"/>
    <xf numFmtId="0" fontId="0" fillId="10" borderId="1" xfId="0" applyFill="1" applyBorder="1" applyAlignment="1">
      <alignment vertical="top" wrapText="1"/>
    </xf>
    <xf numFmtId="0" fontId="0" fillId="4" borderId="0" xfId="0" applyFill="1" applyAlignment="1">
      <alignment vertical="top" wrapText="1"/>
    </xf>
    <xf numFmtId="0" fontId="2" fillId="4" borderId="0" xfId="0" applyFont="1" applyFill="1" applyAlignment="1">
      <alignment vertical="top" wrapText="1"/>
    </xf>
    <xf numFmtId="0" fontId="0" fillId="15" borderId="0" xfId="0" applyFill="1"/>
    <xf numFmtId="0" fontId="0" fillId="0" borderId="0" xfId="0" applyFill="1" applyBorder="1"/>
    <xf numFmtId="0" fontId="2" fillId="0" borderId="0" xfId="0" applyFont="1" applyFill="1"/>
    <xf numFmtId="0" fontId="9" fillId="0" borderId="0" xfId="0" applyFont="1" applyFill="1"/>
    <xf numFmtId="0" fontId="6" fillId="13" borderId="63" xfId="0" applyFont="1" applyFill="1" applyBorder="1" applyAlignment="1">
      <alignment vertical="top" wrapText="1"/>
    </xf>
    <xf numFmtId="0" fontId="0" fillId="0" borderId="17" xfId="0" applyBorder="1" applyAlignment="1">
      <alignment vertical="top" wrapText="1"/>
    </xf>
    <xf numFmtId="0" fontId="0" fillId="0" borderId="2" xfId="0" applyBorder="1" applyAlignment="1">
      <alignment vertical="top" wrapText="1"/>
    </xf>
    <xf numFmtId="0" fontId="0" fillId="4" borderId="1" xfId="0" applyFill="1" applyBorder="1" applyAlignment="1">
      <alignment vertical="top" wrapText="1"/>
    </xf>
    <xf numFmtId="49" fontId="3" fillId="4" borderId="1" xfId="0" applyNumberFormat="1" applyFont="1" applyFill="1" applyBorder="1" applyAlignment="1">
      <alignment vertical="top" wrapText="1"/>
    </xf>
    <xf numFmtId="0" fontId="14" fillId="9" borderId="1" xfId="0" applyFont="1" applyFill="1" applyBorder="1" applyAlignment="1">
      <alignment vertical="top" wrapText="1"/>
    </xf>
    <xf numFmtId="0" fontId="0" fillId="11" borderId="1" xfId="0" applyFill="1" applyBorder="1" applyAlignment="1">
      <alignment vertical="top" wrapText="1"/>
    </xf>
    <xf numFmtId="0" fontId="0" fillId="16" borderId="1" xfId="0" applyFill="1" applyBorder="1" applyAlignment="1">
      <alignment vertical="top" wrapText="1"/>
    </xf>
    <xf numFmtId="0" fontId="2" fillId="4" borderId="1" xfId="0" applyFont="1" applyFill="1" applyBorder="1" applyAlignment="1">
      <alignment vertical="top" wrapText="1"/>
    </xf>
    <xf numFmtId="0" fontId="0" fillId="12" borderId="17" xfId="0" applyFill="1" applyBorder="1" applyAlignment="1">
      <alignment wrapText="1"/>
    </xf>
    <xf numFmtId="0" fontId="2" fillId="12" borderId="17" xfId="0" applyFont="1" applyFill="1" applyBorder="1" applyAlignment="1">
      <alignment wrapText="1"/>
    </xf>
    <xf numFmtId="0" fontId="0" fillId="12" borderId="2" xfId="0" applyFill="1" applyBorder="1" applyAlignment="1">
      <alignment wrapText="1"/>
    </xf>
    <xf numFmtId="0" fontId="14" fillId="9" borderId="17" xfId="0" applyFont="1" applyFill="1" applyBorder="1" applyAlignment="1">
      <alignment wrapText="1"/>
    </xf>
    <xf numFmtId="0" fontId="14" fillId="9" borderId="2" xfId="0" applyFont="1" applyFill="1" applyBorder="1" applyAlignment="1">
      <alignment wrapText="1"/>
    </xf>
    <xf numFmtId="0" fontId="0" fillId="10" borderId="17" xfId="0" applyFill="1" applyBorder="1" applyAlignment="1">
      <alignment wrapText="1"/>
    </xf>
    <xf numFmtId="0" fontId="0" fillId="10" borderId="2" xfId="0" applyFill="1" applyBorder="1" applyAlignment="1">
      <alignment wrapText="1"/>
    </xf>
    <xf numFmtId="0" fontId="0" fillId="11" borderId="17" xfId="0" applyFill="1" applyBorder="1" applyAlignment="1">
      <alignment wrapText="1"/>
    </xf>
    <xf numFmtId="0" fontId="0" fillId="11" borderId="2" xfId="0" applyFill="1" applyBorder="1" applyAlignment="1">
      <alignment wrapText="1"/>
    </xf>
    <xf numFmtId="0" fontId="14" fillId="16" borderId="17" xfId="0" applyFont="1" applyFill="1" applyBorder="1" applyAlignment="1">
      <alignment wrapText="1"/>
    </xf>
    <xf numFmtId="0" fontId="14" fillId="16" borderId="2" xfId="0" applyFont="1" applyFill="1" applyBorder="1" applyAlignment="1">
      <alignment wrapText="1"/>
    </xf>
    <xf numFmtId="0" fontId="0" fillId="12" borderId="1" xfId="0" applyFill="1" applyBorder="1" applyAlignment="1">
      <alignment vertical="top" wrapText="1"/>
    </xf>
    <xf numFmtId="0" fontId="2" fillId="12" borderId="1" xfId="0" applyFont="1" applyFill="1" applyBorder="1" applyAlignment="1">
      <alignment vertical="top" wrapText="1"/>
    </xf>
    <xf numFmtId="0" fontId="8" fillId="12" borderId="39" xfId="0" applyFont="1" applyFill="1" applyBorder="1"/>
    <xf numFmtId="0" fontId="31" fillId="9" borderId="40" xfId="0" applyFont="1" applyFill="1" applyBorder="1"/>
    <xf numFmtId="0" fontId="8" fillId="10" borderId="40" xfId="0" applyFont="1" applyFill="1" applyBorder="1"/>
    <xf numFmtId="0" fontId="8" fillId="11" borderId="40" xfId="0" applyFont="1" applyFill="1" applyBorder="1"/>
    <xf numFmtId="0" fontId="8" fillId="16" borderId="41" xfId="0" applyFont="1" applyFill="1" applyBorder="1"/>
    <xf numFmtId="0" fontId="2" fillId="12" borderId="19" xfId="0" applyFont="1" applyFill="1" applyBorder="1"/>
    <xf numFmtId="0" fontId="2" fillId="12" borderId="3" xfId="0" applyFont="1" applyFill="1" applyBorder="1"/>
    <xf numFmtId="0" fontId="2" fillId="16" borderId="19" xfId="0" applyFont="1" applyFill="1" applyBorder="1"/>
    <xf numFmtId="0" fontId="2" fillId="16" borderId="19" xfId="0" applyFont="1" applyFill="1" applyBorder="1" applyAlignment="1">
      <alignment horizontal="center"/>
    </xf>
    <xf numFmtId="0" fontId="2" fillId="10" borderId="1" xfId="0" applyFont="1" applyFill="1" applyBorder="1" applyAlignment="1">
      <alignment vertical="top" wrapText="1"/>
    </xf>
    <xf numFmtId="0" fontId="2" fillId="11" borderId="1" xfId="0" applyFont="1" applyFill="1" applyBorder="1" applyAlignment="1">
      <alignment vertical="top" wrapText="1"/>
    </xf>
    <xf numFmtId="0" fontId="2" fillId="16" borderId="1" xfId="0" applyFont="1" applyFill="1" applyBorder="1" applyAlignment="1">
      <alignment vertical="top" wrapText="1"/>
    </xf>
    <xf numFmtId="0" fontId="0" fillId="16" borderId="5" xfId="0" applyFill="1" applyBorder="1" applyAlignment="1">
      <alignment vertical="top" wrapText="1"/>
    </xf>
    <xf numFmtId="0" fontId="25" fillId="9" borderId="5" xfId="0" applyFont="1" applyFill="1" applyBorder="1" applyAlignment="1"/>
    <xf numFmtId="0" fontId="34" fillId="16" borderId="5" xfId="0" applyFont="1" applyFill="1" applyBorder="1" applyAlignment="1"/>
    <xf numFmtId="0" fontId="2" fillId="0" borderId="1" xfId="0" applyFont="1" applyBorder="1" applyAlignment="1">
      <alignment wrapText="1"/>
    </xf>
    <xf numFmtId="0" fontId="0" fillId="0" borderId="1" xfId="0" applyBorder="1" applyAlignment="1">
      <alignment wrapText="1"/>
    </xf>
    <xf numFmtId="0" fontId="6" fillId="3" borderId="1" xfId="0" applyFont="1" applyFill="1" applyBorder="1" applyAlignment="1">
      <alignment vertical="top" wrapText="1"/>
    </xf>
    <xf numFmtId="0" fontId="14" fillId="4" borderId="0" xfId="0" applyFont="1" applyFill="1"/>
    <xf numFmtId="0" fontId="0" fillId="0" borderId="0" xfId="0" applyAlignment="1">
      <alignment horizontal="left" vertical="top" wrapText="1"/>
    </xf>
    <xf numFmtId="0" fontId="6" fillId="3" borderId="22" xfId="0" applyFont="1" applyFill="1" applyBorder="1" applyAlignment="1">
      <alignment horizontal="left" vertical="top" wrapText="1"/>
    </xf>
    <xf numFmtId="0" fontId="6" fillId="0" borderId="22" xfId="0" applyFont="1" applyBorder="1" applyAlignment="1">
      <alignment horizontal="left" vertical="top" wrapText="1"/>
    </xf>
    <xf numFmtId="0" fontId="0" fillId="0" borderId="22" xfId="0" applyBorder="1" applyAlignment="1">
      <alignment horizontal="left" vertical="top" wrapText="1"/>
    </xf>
    <xf numFmtId="0" fontId="2" fillId="0" borderId="22" xfId="0" applyFont="1" applyBorder="1" applyAlignment="1">
      <alignment horizontal="left" vertical="top" wrapText="1"/>
    </xf>
    <xf numFmtId="0" fontId="6" fillId="0" borderId="34" xfId="0" applyFont="1" applyBorder="1" applyAlignment="1">
      <alignment horizontal="left" vertical="top" wrapText="1"/>
    </xf>
    <xf numFmtId="0" fontId="0" fillId="0" borderId="34" xfId="0" applyBorder="1" applyAlignment="1">
      <alignment horizontal="left" vertical="top" wrapText="1"/>
    </xf>
    <xf numFmtId="0" fontId="0" fillId="0" borderId="0" xfId="0" applyBorder="1" applyAlignment="1">
      <alignment horizontal="left" vertical="top" wrapText="1"/>
    </xf>
    <xf numFmtId="0" fontId="6" fillId="0" borderId="1" xfId="0" applyFont="1" applyBorder="1" applyAlignment="1">
      <alignment horizontal="left" vertical="top" wrapText="1"/>
    </xf>
    <xf numFmtId="0" fontId="36" fillId="4" borderId="0" xfId="0" applyFont="1" applyFill="1"/>
    <xf numFmtId="0" fontId="4" fillId="0" borderId="27" xfId="0" applyFont="1" applyBorder="1" applyAlignment="1">
      <alignment horizontal="justify" wrapText="1"/>
    </xf>
    <xf numFmtId="0" fontId="4" fillId="3" borderId="36" xfId="0" applyFont="1" applyFill="1" applyBorder="1" applyAlignment="1">
      <alignment vertical="top" wrapText="1"/>
    </xf>
    <xf numFmtId="0" fontId="4" fillId="3" borderId="27" xfId="0" applyFont="1" applyFill="1" applyBorder="1" applyAlignment="1">
      <alignment vertical="top" wrapText="1"/>
    </xf>
    <xf numFmtId="0" fontId="4" fillId="0" borderId="22" xfId="0" applyFont="1" applyBorder="1" applyAlignment="1">
      <alignment horizontal="justify" wrapText="1"/>
    </xf>
    <xf numFmtId="0" fontId="6" fillId="3" borderId="22" xfId="0" applyFont="1" applyFill="1" applyBorder="1" applyAlignment="1">
      <alignment horizontal="center" vertical="top" wrapText="1"/>
    </xf>
    <xf numFmtId="0" fontId="23" fillId="3" borderId="5" xfId="0" applyFont="1" applyFill="1" applyBorder="1" applyAlignment="1">
      <alignment vertical="top" wrapText="1"/>
    </xf>
    <xf numFmtId="0" fontId="20" fillId="0" borderId="5" xfId="0" applyFont="1" applyBorder="1" applyAlignment="1">
      <alignment wrapText="1"/>
    </xf>
    <xf numFmtId="0" fontId="24" fillId="3" borderId="22" xfId="0" applyFont="1" applyFill="1" applyBorder="1" applyAlignment="1">
      <alignment vertical="top" wrapText="1"/>
    </xf>
    <xf numFmtId="0" fontId="24" fillId="3" borderId="27" xfId="0" applyFont="1" applyFill="1" applyBorder="1" applyAlignment="1">
      <alignment vertical="top" wrapText="1"/>
    </xf>
    <xf numFmtId="0" fontId="6" fillId="5" borderId="22" xfId="0" applyFont="1" applyFill="1" applyBorder="1" applyAlignment="1">
      <alignment horizontal="center" vertical="top" wrapText="1"/>
    </xf>
    <xf numFmtId="0" fontId="6" fillId="3" borderId="22" xfId="0" applyFont="1" applyFill="1" applyBorder="1" applyAlignment="1">
      <alignment wrapText="1"/>
    </xf>
    <xf numFmtId="0" fontId="8" fillId="3" borderId="22" xfId="0" applyFont="1" applyFill="1" applyBorder="1" applyAlignment="1">
      <alignment horizontal="left" vertical="top" wrapText="1"/>
    </xf>
    <xf numFmtId="0" fontId="6" fillId="3" borderId="48" xfId="0" applyFont="1" applyFill="1" applyBorder="1" applyAlignment="1">
      <alignment wrapText="1"/>
    </xf>
    <xf numFmtId="0" fontId="6" fillId="8" borderId="1" xfId="0" applyFont="1" applyFill="1" applyBorder="1" applyAlignment="1">
      <alignment vertical="top" wrapText="1"/>
    </xf>
    <xf numFmtId="0" fontId="6" fillId="12" borderId="1" xfId="0" applyFont="1" applyFill="1" applyBorder="1" applyAlignment="1">
      <alignment vertical="top" wrapText="1"/>
    </xf>
    <xf numFmtId="0" fontId="15" fillId="9" borderId="1" xfId="0" applyFont="1" applyFill="1" applyBorder="1" applyAlignment="1">
      <alignment vertical="top" wrapText="1"/>
    </xf>
    <xf numFmtId="0" fontId="6" fillId="10" borderId="1" xfId="0" applyFont="1" applyFill="1" applyBorder="1" applyAlignment="1">
      <alignment vertical="top" wrapText="1"/>
    </xf>
    <xf numFmtId="0" fontId="6" fillId="11" borderId="1" xfId="0" applyFont="1" applyFill="1" applyBorder="1" applyAlignment="1">
      <alignment vertical="top" wrapText="1"/>
    </xf>
    <xf numFmtId="0" fontId="6" fillId="16" borderId="1" xfId="0" applyFont="1" applyFill="1" applyBorder="1" applyAlignment="1">
      <alignment vertical="top" wrapText="1"/>
    </xf>
    <xf numFmtId="0" fontId="6" fillId="4" borderId="0" xfId="0" applyFont="1" applyFill="1" applyAlignment="1">
      <alignment vertical="top" wrapText="1"/>
    </xf>
    <xf numFmtId="0" fontId="4" fillId="3" borderId="31" xfId="0" applyFont="1" applyFill="1" applyBorder="1" applyAlignment="1">
      <alignment horizontal="center" vertical="top" wrapText="1"/>
    </xf>
    <xf numFmtId="0" fontId="4" fillId="3" borderId="20" xfId="0" applyFont="1" applyFill="1" applyBorder="1" applyAlignment="1">
      <alignment horizontal="center" vertical="top" wrapText="1"/>
    </xf>
    <xf numFmtId="0" fontId="4" fillId="3" borderId="32" xfId="0" applyFont="1" applyFill="1" applyBorder="1" applyAlignment="1">
      <alignment horizontal="center" vertical="top" wrapText="1"/>
    </xf>
    <xf numFmtId="0" fontId="4" fillId="3" borderId="15" xfId="0" applyFont="1" applyFill="1" applyBorder="1" applyAlignment="1">
      <alignment horizontal="center" vertical="top" wrapText="1"/>
    </xf>
    <xf numFmtId="0" fontId="8" fillId="3" borderId="32" xfId="0" applyFont="1" applyFill="1" applyBorder="1" applyAlignment="1">
      <alignment vertical="top" wrapText="1"/>
    </xf>
    <xf numFmtId="0" fontId="8" fillId="4" borderId="32" xfId="0" applyFont="1" applyFill="1" applyBorder="1" applyAlignment="1">
      <alignment vertical="top" wrapText="1"/>
    </xf>
    <xf numFmtId="0" fontId="4" fillId="0" borderId="50" xfId="0" applyFont="1" applyBorder="1" applyAlignment="1">
      <alignment horizontal="justify" vertical="top" wrapText="1"/>
    </xf>
    <xf numFmtId="0" fontId="4" fillId="0" borderId="20" xfId="0" applyFont="1" applyBorder="1" applyAlignment="1">
      <alignment vertical="top" wrapText="1"/>
    </xf>
    <xf numFmtId="0" fontId="7" fillId="3" borderId="43" xfId="0" applyFont="1" applyFill="1" applyBorder="1" applyAlignment="1">
      <alignment vertical="top" wrapText="1"/>
    </xf>
    <xf numFmtId="0" fontId="38" fillId="3" borderId="50" xfId="0" applyFont="1" applyFill="1" applyBorder="1" applyAlignment="1">
      <alignment horizontal="justify" vertical="top" wrapText="1"/>
    </xf>
    <xf numFmtId="0" fontId="5" fillId="4" borderId="66" xfId="0" applyFont="1" applyFill="1" applyBorder="1" applyAlignment="1">
      <alignment horizontal="left" vertical="top" wrapText="1"/>
    </xf>
    <xf numFmtId="0" fontId="5" fillId="4" borderId="34" xfId="0" applyFont="1" applyFill="1" applyBorder="1" applyAlignment="1">
      <alignment horizontal="left" vertical="top" wrapText="1"/>
    </xf>
    <xf numFmtId="0" fontId="5" fillId="4" borderId="62" xfId="0" applyFont="1" applyFill="1" applyBorder="1" applyAlignment="1">
      <alignment horizontal="left" vertical="top" wrapText="1"/>
    </xf>
    <xf numFmtId="0" fontId="3" fillId="0" borderId="50" xfId="0" applyFont="1" applyBorder="1" applyAlignment="1">
      <alignment horizontal="justify" vertical="top" wrapText="1"/>
    </xf>
    <xf numFmtId="0" fontId="2" fillId="0" borderId="22" xfId="0" applyFont="1" applyBorder="1" applyAlignment="1"/>
    <xf numFmtId="0" fontId="7" fillId="3" borderId="69" xfId="0" applyFont="1" applyFill="1" applyBorder="1" applyAlignment="1">
      <alignment vertical="top" wrapText="1"/>
    </xf>
    <xf numFmtId="0" fontId="8" fillId="0" borderId="58" xfId="0" applyFont="1" applyBorder="1" applyAlignment="1">
      <alignment horizontal="right"/>
    </xf>
    <xf numFmtId="0" fontId="4" fillId="0" borderId="0" xfId="0" applyFont="1" applyBorder="1"/>
    <xf numFmtId="0" fontId="4" fillId="0" borderId="28" xfId="0" applyFont="1" applyBorder="1"/>
    <xf numFmtId="0" fontId="4" fillId="0" borderId="58" xfId="0" applyFont="1" applyBorder="1"/>
    <xf numFmtId="15" fontId="4" fillId="0" borderId="0" xfId="0" applyNumberFormat="1" applyFont="1" applyBorder="1"/>
    <xf numFmtId="15" fontId="4" fillId="0" borderId="28" xfId="0" applyNumberFormat="1" applyFont="1" applyBorder="1"/>
    <xf numFmtId="0" fontId="4" fillId="0" borderId="64" xfId="0" applyFont="1" applyBorder="1"/>
    <xf numFmtId="0" fontId="4" fillId="0" borderId="21" xfId="0" applyFont="1" applyBorder="1"/>
    <xf numFmtId="0" fontId="4" fillId="0" borderId="37" xfId="0" applyFont="1" applyBorder="1"/>
    <xf numFmtId="0" fontId="4" fillId="0" borderId="0" xfId="0" applyFont="1" applyBorder="1" applyAlignment="1">
      <alignment horizontal="left"/>
    </xf>
    <xf numFmtId="0" fontId="8" fillId="3" borderId="22" xfId="0" applyFont="1" applyFill="1" applyBorder="1" applyAlignment="1">
      <alignment horizontal="justify" vertical="top" wrapText="1"/>
    </xf>
    <xf numFmtId="0" fontId="7" fillId="3" borderId="8" xfId="0" applyFont="1" applyFill="1" applyBorder="1" applyAlignment="1">
      <alignment vertical="top" wrapText="1"/>
    </xf>
    <xf numFmtId="0" fontId="2" fillId="3" borderId="46" xfId="0" applyFont="1" applyFill="1" applyBorder="1" applyAlignment="1">
      <alignment vertical="top" wrapText="1"/>
    </xf>
    <xf numFmtId="0" fontId="8" fillId="0" borderId="70" xfId="0" applyFont="1" applyFill="1" applyBorder="1" applyAlignment="1">
      <alignment horizontal="center" vertical="top" wrapText="1"/>
    </xf>
    <xf numFmtId="0" fontId="8" fillId="0" borderId="46" xfId="0" applyFont="1" applyFill="1" applyBorder="1" applyAlignment="1">
      <alignment horizontal="left" vertical="top" wrapText="1"/>
    </xf>
    <xf numFmtId="0" fontId="6" fillId="3" borderId="70" xfId="0" applyFont="1" applyFill="1" applyBorder="1" applyAlignment="1">
      <alignment horizontal="center" vertical="top" wrapText="1"/>
    </xf>
    <xf numFmtId="0" fontId="6" fillId="3" borderId="46" xfId="0" applyFont="1" applyFill="1" applyBorder="1" applyAlignment="1">
      <alignment horizontal="center" vertical="top" wrapText="1"/>
    </xf>
    <xf numFmtId="0" fontId="4" fillId="0" borderId="20" xfId="0" applyFont="1" applyBorder="1" applyAlignment="1">
      <alignment vertical="top" wrapText="1"/>
    </xf>
    <xf numFmtId="0" fontId="4" fillId="0" borderId="0" xfId="0" applyFont="1" applyBorder="1" applyAlignment="1">
      <alignment horizontal="justify" vertical="top" wrapText="1"/>
    </xf>
    <xf numFmtId="0" fontId="4" fillId="0" borderId="74" xfId="0" applyFont="1" applyBorder="1" applyAlignment="1">
      <alignment horizontal="justify" vertical="top" wrapText="1"/>
    </xf>
    <xf numFmtId="0" fontId="38" fillId="21" borderId="50" xfId="0" applyFont="1" applyFill="1" applyBorder="1" applyAlignment="1">
      <alignment horizontal="justify" vertical="top" wrapText="1"/>
    </xf>
    <xf numFmtId="0" fontId="0" fillId="4" borderId="1" xfId="0" applyFill="1" applyBorder="1" applyAlignment="1">
      <alignment wrapText="1"/>
    </xf>
    <xf numFmtId="0" fontId="4" fillId="0" borderId="0" xfId="0" applyFont="1" applyFill="1"/>
    <xf numFmtId="0" fontId="0" fillId="0" borderId="22" xfId="0" applyFill="1" applyBorder="1"/>
    <xf numFmtId="0" fontId="8" fillId="0" borderId="20" xfId="0" applyFont="1" applyBorder="1" applyAlignment="1">
      <alignment vertical="top" wrapText="1"/>
    </xf>
    <xf numFmtId="0" fontId="14" fillId="14" borderId="0" xfId="0" applyFont="1" applyFill="1"/>
    <xf numFmtId="0" fontId="25" fillId="14" borderId="0" xfId="0" applyFont="1" applyFill="1"/>
    <xf numFmtId="0" fontId="14" fillId="14" borderId="0" xfId="0" applyFont="1" applyFill="1" applyAlignment="1">
      <alignment wrapText="1"/>
    </xf>
    <xf numFmtId="0" fontId="14" fillId="0" borderId="0" xfId="0" applyFont="1" applyFill="1"/>
    <xf numFmtId="0" fontId="25" fillId="22" borderId="0" xfId="0" applyFont="1" applyFill="1"/>
    <xf numFmtId="0" fontId="15" fillId="22" borderId="0" xfId="0" applyFont="1" applyFill="1"/>
    <xf numFmtId="0" fontId="15" fillId="22" borderId="0" xfId="0" applyFont="1" applyFill="1" applyBorder="1"/>
    <xf numFmtId="0" fontId="34" fillId="10" borderId="60" xfId="0" applyFont="1" applyFill="1" applyBorder="1" applyAlignment="1"/>
    <xf numFmtId="0" fontId="7" fillId="10" borderId="61" xfId="0" applyFont="1" applyFill="1" applyBorder="1" applyAlignment="1"/>
    <xf numFmtId="0" fontId="7" fillId="10" borderId="35" xfId="0" applyFont="1" applyFill="1" applyBorder="1" applyAlignment="1"/>
    <xf numFmtId="0" fontId="34" fillId="10" borderId="36" xfId="0" applyFont="1" applyFill="1" applyBorder="1"/>
    <xf numFmtId="0" fontId="2" fillId="10" borderId="26" xfId="0" applyFont="1" applyFill="1" applyBorder="1"/>
    <xf numFmtId="0" fontId="2" fillId="10" borderId="27" xfId="0" applyFont="1" applyFill="1" applyBorder="1"/>
    <xf numFmtId="0" fontId="34" fillId="10" borderId="5" xfId="0" applyFont="1" applyFill="1" applyBorder="1"/>
    <xf numFmtId="0" fontId="2" fillId="10" borderId="19" xfId="0" applyFont="1" applyFill="1" applyBorder="1"/>
    <xf numFmtId="0" fontId="40" fillId="0" borderId="0" xfId="0" applyFont="1" applyAlignment="1">
      <alignment vertical="center"/>
    </xf>
    <xf numFmtId="0" fontId="26" fillId="0" borderId="0" xfId="0" applyFont="1" applyAlignment="1">
      <alignment vertical="center" wrapText="1"/>
    </xf>
    <xf numFmtId="0" fontId="31" fillId="24" borderId="81" xfId="0" applyFont="1" applyFill="1" applyBorder="1" applyAlignment="1">
      <alignment horizontal="center" vertical="center" wrapText="1"/>
    </xf>
    <xf numFmtId="0" fontId="41" fillId="0" borderId="79" xfId="0" applyFont="1" applyBorder="1" applyAlignment="1">
      <alignment horizontal="center" vertical="center" wrapText="1"/>
    </xf>
    <xf numFmtId="0" fontId="42" fillId="0" borderId="80" xfId="0" applyFont="1" applyBorder="1" applyAlignment="1">
      <alignment horizontal="left" vertical="center" wrapText="1" indent="1"/>
    </xf>
    <xf numFmtId="0" fontId="43" fillId="0" borderId="80" xfId="0" applyFont="1" applyBorder="1" applyAlignment="1">
      <alignment horizontal="center" vertical="center" wrapText="1"/>
    </xf>
    <xf numFmtId="0" fontId="43" fillId="0" borderId="81" xfId="0" applyFont="1" applyBorder="1" applyAlignment="1">
      <alignment horizontal="center" vertical="center" wrapText="1"/>
    </xf>
    <xf numFmtId="0" fontId="41" fillId="8" borderId="79" xfId="0" applyFont="1" applyFill="1" applyBorder="1" applyAlignment="1">
      <alignment horizontal="center" vertical="center" wrapText="1"/>
    </xf>
    <xf numFmtId="0" fontId="42" fillId="8" borderId="80" xfId="0" applyFont="1" applyFill="1" applyBorder="1" applyAlignment="1">
      <alignment horizontal="left" vertical="center" wrapText="1" indent="1"/>
    </xf>
    <xf numFmtId="0" fontId="43" fillId="8" borderId="80" xfId="0" applyFont="1" applyFill="1" applyBorder="1" applyAlignment="1">
      <alignment horizontal="center" vertical="center" wrapText="1"/>
    </xf>
    <xf numFmtId="0" fontId="42" fillId="25" borderId="80" xfId="0" applyFont="1" applyFill="1" applyBorder="1" applyAlignment="1">
      <alignment horizontal="left" vertical="center" wrapText="1" indent="1"/>
    </xf>
    <xf numFmtId="0" fontId="43" fillId="25" borderId="81" xfId="0" applyFont="1" applyFill="1" applyBorder="1" applyAlignment="1">
      <alignment horizontal="center" vertical="center" wrapText="1"/>
    </xf>
    <xf numFmtId="0" fontId="41" fillId="0" borderId="79" xfId="0" applyFont="1" applyFill="1" applyBorder="1" applyAlignment="1">
      <alignment horizontal="center" vertical="center" wrapText="1"/>
    </xf>
    <xf numFmtId="0" fontId="41" fillId="8" borderId="82" xfId="0" applyFont="1" applyFill="1" applyBorder="1" applyAlignment="1">
      <alignment horizontal="center" vertical="center" wrapText="1"/>
    </xf>
    <xf numFmtId="0" fontId="42" fillId="8" borderId="83" xfId="0" applyFont="1" applyFill="1" applyBorder="1" applyAlignment="1">
      <alignment horizontal="left" vertical="center" wrapText="1" indent="1"/>
    </xf>
    <xf numFmtId="0" fontId="43" fillId="8" borderId="83" xfId="0" applyFont="1" applyFill="1" applyBorder="1" applyAlignment="1">
      <alignment horizontal="center" vertical="center" wrapText="1"/>
    </xf>
    <xf numFmtId="0" fontId="42" fillId="25" borderId="83" xfId="0" applyFont="1" applyFill="1" applyBorder="1" applyAlignment="1">
      <alignment horizontal="left" vertical="center" wrapText="1" indent="1"/>
    </xf>
    <xf numFmtId="0" fontId="43" fillId="25" borderId="84" xfId="0" applyFont="1" applyFill="1" applyBorder="1" applyAlignment="1">
      <alignment horizontal="center" vertical="center" wrapText="1"/>
    </xf>
    <xf numFmtId="0" fontId="31" fillId="27" borderId="81" xfId="0" applyFont="1" applyFill="1" applyBorder="1" applyAlignment="1">
      <alignment horizontal="center" vertical="center" wrapText="1"/>
    </xf>
    <xf numFmtId="0" fontId="45" fillId="0" borderId="80" xfId="0" applyFont="1" applyBorder="1" applyAlignment="1">
      <alignment horizontal="center" vertical="center" wrapText="1"/>
    </xf>
    <xf numFmtId="0" fontId="44" fillId="0" borderId="80" xfId="0" applyFont="1" applyBorder="1" applyAlignment="1">
      <alignment horizontal="center" vertical="center" wrapText="1"/>
    </xf>
    <xf numFmtId="0" fontId="45" fillId="0" borderId="81" xfId="0" applyFont="1" applyBorder="1" applyAlignment="1">
      <alignment horizontal="center" vertical="center" wrapText="1"/>
    </xf>
    <xf numFmtId="0" fontId="42" fillId="7" borderId="80" xfId="0" applyFont="1" applyFill="1" applyBorder="1" applyAlignment="1">
      <alignment horizontal="left" vertical="center" wrapText="1" indent="1"/>
    </xf>
    <xf numFmtId="0" fontId="45" fillId="7" borderId="80" xfId="0" applyFont="1" applyFill="1" applyBorder="1" applyAlignment="1">
      <alignment horizontal="center" vertical="center" wrapText="1"/>
    </xf>
    <xf numFmtId="0" fontId="44" fillId="28" borderId="80" xfId="0" applyFont="1" applyFill="1" applyBorder="1" applyAlignment="1">
      <alignment horizontal="center" vertical="center" wrapText="1"/>
    </xf>
    <xf numFmtId="0" fontId="42" fillId="29" borderId="80" xfId="0" applyFont="1" applyFill="1" applyBorder="1" applyAlignment="1">
      <alignment horizontal="left" vertical="center" wrapText="1" indent="1"/>
    </xf>
    <xf numFmtId="0" fontId="45" fillId="29" borderId="81" xfId="0" applyFont="1" applyFill="1" applyBorder="1" applyAlignment="1">
      <alignment horizontal="center" vertical="center" wrapText="1"/>
    </xf>
    <xf numFmtId="0" fontId="44" fillId="0" borderId="80" xfId="0" applyFont="1" applyFill="1" applyBorder="1" applyAlignment="1">
      <alignment horizontal="center" vertical="center" wrapText="1"/>
    </xf>
    <xf numFmtId="0" fontId="42" fillId="28" borderId="80" xfId="0" applyFont="1" applyFill="1" applyBorder="1" applyAlignment="1">
      <alignment horizontal="left" vertical="center" wrapText="1" indent="1"/>
    </xf>
    <xf numFmtId="0" fontId="45" fillId="28" borderId="81" xfId="0" applyFont="1" applyFill="1" applyBorder="1" applyAlignment="1">
      <alignment horizontal="center" vertical="center" wrapText="1"/>
    </xf>
    <xf numFmtId="0" fontId="42" fillId="7" borderId="83" xfId="0" applyFont="1" applyFill="1" applyBorder="1" applyAlignment="1">
      <alignment horizontal="left" vertical="center" wrapText="1" indent="1"/>
    </xf>
    <xf numFmtId="0" fontId="45" fillId="7" borderId="83" xfId="0" applyFont="1" applyFill="1" applyBorder="1" applyAlignment="1">
      <alignment horizontal="center" vertical="center" wrapText="1"/>
    </xf>
    <xf numFmtId="0" fontId="44" fillId="28" borderId="83" xfId="0" applyFont="1" applyFill="1" applyBorder="1" applyAlignment="1">
      <alignment horizontal="center" vertical="center" wrapText="1"/>
    </xf>
    <xf numFmtId="0" fontId="42" fillId="28" borderId="83" xfId="0" applyFont="1" applyFill="1" applyBorder="1" applyAlignment="1">
      <alignment horizontal="left" vertical="center" wrapText="1" indent="1"/>
    </xf>
    <xf numFmtId="0" fontId="45" fillId="28" borderId="84" xfId="0" applyFont="1" applyFill="1" applyBorder="1" applyAlignment="1">
      <alignment horizontal="center" vertical="center" wrapText="1"/>
    </xf>
    <xf numFmtId="0" fontId="15" fillId="0" borderId="0" xfId="0" applyFont="1" applyFill="1"/>
    <xf numFmtId="0" fontId="15" fillId="0" borderId="0" xfId="0" applyFont="1" applyFill="1" applyBorder="1"/>
    <xf numFmtId="0" fontId="25" fillId="0" borderId="0" xfId="0" applyFont="1" applyFill="1"/>
    <xf numFmtId="0" fontId="26" fillId="0" borderId="0" xfId="0" applyFont="1" applyAlignment="1">
      <alignment horizontal="center" vertical="center" wrapText="1"/>
    </xf>
    <xf numFmtId="0" fontId="0" fillId="0" borderId="1" xfId="0" applyBorder="1" applyAlignment="1">
      <alignment vertical="center"/>
    </xf>
    <xf numFmtId="0" fontId="13" fillId="30" borderId="26" xfId="0" applyFont="1" applyFill="1" applyBorder="1" applyAlignment="1">
      <alignment horizontal="center" vertical="center" wrapText="1"/>
    </xf>
    <xf numFmtId="0" fontId="13" fillId="30" borderId="36" xfId="0" applyFont="1" applyFill="1" applyBorder="1" applyAlignment="1">
      <alignment horizontal="center" vertical="center" wrapText="1"/>
    </xf>
    <xf numFmtId="0" fontId="13" fillId="30" borderId="22" xfId="0" applyFont="1" applyFill="1" applyBorder="1" applyAlignment="1">
      <alignment horizontal="center" vertical="center" wrapText="1"/>
    </xf>
    <xf numFmtId="0" fontId="48" fillId="31" borderId="2" xfId="0" applyNumberFormat="1" applyFont="1" applyFill="1" applyBorder="1" applyAlignment="1">
      <alignment horizontal="center" vertical="center"/>
    </xf>
    <xf numFmtId="0" fontId="48" fillId="0" borderId="1" xfId="0" applyNumberFormat="1" applyFont="1" applyFill="1" applyBorder="1" applyAlignment="1">
      <alignment horizontal="center" vertical="center"/>
    </xf>
    <xf numFmtId="0" fontId="2" fillId="0" borderId="1" xfId="0" applyFont="1" applyBorder="1" applyAlignment="1">
      <alignment vertical="center" wrapText="1"/>
    </xf>
    <xf numFmtId="0" fontId="48" fillId="0" borderId="0" xfId="0" applyNumberFormat="1" applyFont="1" applyFill="1" applyBorder="1" applyAlignment="1">
      <alignment horizontal="center" vertical="center"/>
    </xf>
    <xf numFmtId="0" fontId="48" fillId="0" borderId="0" xfId="0" applyNumberFormat="1" applyFont="1" applyFill="1" applyBorder="1" applyAlignment="1">
      <alignment horizontal="left" vertical="center" wrapText="1"/>
    </xf>
    <xf numFmtId="0" fontId="49" fillId="0" borderId="0" xfId="0" applyFont="1" applyFill="1" applyBorder="1" applyAlignment="1">
      <alignment horizontal="center" vertical="center" wrapText="1" readingOrder="1"/>
    </xf>
    <xf numFmtId="0" fontId="49" fillId="0" borderId="0" xfId="0" applyFont="1" applyFill="1" applyBorder="1" applyAlignment="1">
      <alignment horizontal="left" vertical="center" wrapText="1" readingOrder="1"/>
    </xf>
    <xf numFmtId="0" fontId="49" fillId="0" borderId="0" xfId="0" applyFont="1" applyFill="1" applyBorder="1" applyAlignment="1">
      <alignment vertical="center" wrapText="1" readingOrder="2"/>
    </xf>
    <xf numFmtId="0" fontId="50" fillId="0" borderId="0" xfId="0" applyFont="1" applyAlignment="1">
      <alignment horizontal="center" vertical="center"/>
    </xf>
    <xf numFmtId="0" fontId="50" fillId="0" borderId="0" xfId="0" applyFont="1"/>
    <xf numFmtId="0" fontId="51" fillId="0" borderId="0" xfId="0" applyFont="1"/>
    <xf numFmtId="0" fontId="0" fillId="0" borderId="0" xfId="0" applyAlignment="1">
      <alignment vertical="center"/>
    </xf>
    <xf numFmtId="0" fontId="53" fillId="30" borderId="90" xfId="0" applyFont="1" applyFill="1" applyBorder="1" applyAlignment="1">
      <alignment horizontal="center" vertical="center" wrapText="1"/>
    </xf>
    <xf numFmtId="0" fontId="53" fillId="30" borderId="91" xfId="0" applyFont="1" applyFill="1" applyBorder="1" applyAlignment="1">
      <alignment horizontal="center" vertical="center"/>
    </xf>
    <xf numFmtId="0" fontId="53" fillId="30" borderId="91" xfId="0" applyFont="1" applyFill="1" applyBorder="1" applyAlignment="1">
      <alignment horizontal="center" vertical="center" wrapText="1"/>
    </xf>
    <xf numFmtId="0" fontId="51" fillId="4" borderId="0" xfId="0" applyFont="1" applyFill="1"/>
    <xf numFmtId="168" fontId="54" fillId="33" borderId="36" xfId="0" applyNumberFormat="1" applyFont="1" applyFill="1" applyBorder="1" applyAlignment="1">
      <alignment horizontal="center" vertical="center" wrapText="1"/>
    </xf>
    <xf numFmtId="0" fontId="50" fillId="31" borderId="22" xfId="0" applyNumberFormat="1" applyFont="1" applyFill="1" applyBorder="1" applyAlignment="1">
      <alignment horizontal="left" vertical="center"/>
    </xf>
    <xf numFmtId="0" fontId="50" fillId="31" borderId="93" xfId="0" applyNumberFormat="1" applyFont="1" applyFill="1" applyBorder="1" applyAlignment="1">
      <alignment horizontal="center" vertical="center"/>
    </xf>
    <xf numFmtId="0" fontId="50" fillId="31" borderId="88" xfId="0" applyNumberFormat="1" applyFont="1" applyFill="1" applyBorder="1" applyAlignment="1">
      <alignment horizontal="center" vertical="center"/>
    </xf>
    <xf numFmtId="0" fontId="50" fillId="31" borderId="44" xfId="0" applyFont="1" applyFill="1" applyBorder="1" applyAlignment="1">
      <alignment horizontal="center" vertical="center"/>
    </xf>
    <xf numFmtId="168" fontId="51" fillId="0" borderId="0" xfId="0" applyNumberFormat="1" applyFont="1"/>
    <xf numFmtId="168" fontId="54" fillId="34" borderId="36" xfId="0" applyNumberFormat="1" applyFont="1" applyFill="1" applyBorder="1" applyAlignment="1">
      <alignment horizontal="center" vertical="center" wrapText="1"/>
    </xf>
    <xf numFmtId="0" fontId="50" fillId="4" borderId="93" xfId="0" applyNumberFormat="1" applyFont="1" applyFill="1" applyBorder="1" applyAlignment="1">
      <alignment horizontal="center" vertical="center"/>
    </xf>
    <xf numFmtId="0" fontId="50" fillId="4" borderId="88" xfId="0" applyNumberFormat="1" applyFont="1" applyFill="1" applyBorder="1" applyAlignment="1">
      <alignment horizontal="center" vertical="center"/>
    </xf>
    <xf numFmtId="0" fontId="50" fillId="31" borderId="22" xfId="0" applyNumberFormat="1" applyFont="1" applyFill="1" applyBorder="1" applyAlignment="1">
      <alignment horizontal="center" vertical="center"/>
    </xf>
    <xf numFmtId="0" fontId="50" fillId="31" borderId="15" xfId="0" applyNumberFormat="1" applyFont="1" applyFill="1" applyBorder="1" applyAlignment="1">
      <alignment vertical="center" wrapText="1"/>
    </xf>
    <xf numFmtId="0" fontId="54" fillId="34" borderId="22" xfId="0" applyFont="1" applyFill="1" applyBorder="1" applyAlignment="1">
      <alignment horizontal="center" vertical="center"/>
    </xf>
    <xf numFmtId="0" fontId="54" fillId="33" borderId="22" xfId="0" applyFont="1" applyFill="1" applyBorder="1" applyAlignment="1">
      <alignment horizontal="center" vertical="center"/>
    </xf>
    <xf numFmtId="0" fontId="2" fillId="0" borderId="22" xfId="0" applyFont="1" applyBorder="1" applyAlignment="1">
      <alignment horizontal="left" vertical="top" wrapText="1"/>
    </xf>
    <xf numFmtId="0" fontId="55" fillId="0" borderId="0" xfId="0" applyFont="1"/>
    <xf numFmtId="0" fontId="21" fillId="3" borderId="1" xfId="0" applyFont="1" applyFill="1" applyBorder="1"/>
    <xf numFmtId="0" fontId="6" fillId="3" borderId="1" xfId="0" applyFont="1" applyFill="1" applyBorder="1" applyAlignment="1">
      <alignment wrapText="1"/>
    </xf>
    <xf numFmtId="0" fontId="14" fillId="14" borderId="1" xfId="0" applyFont="1" applyFill="1" applyBorder="1" applyAlignment="1">
      <alignment horizontal="center"/>
    </xf>
    <xf numFmtId="0" fontId="20" fillId="35" borderId="1" xfId="0" applyFont="1" applyFill="1" applyBorder="1" applyAlignment="1">
      <alignment horizontal="center"/>
    </xf>
    <xf numFmtId="0" fontId="14" fillId="9" borderId="1" xfId="0" applyFont="1" applyFill="1" applyBorder="1" applyAlignment="1">
      <alignment horizontal="center"/>
    </xf>
    <xf numFmtId="0" fontId="20" fillId="10" borderId="1" xfId="0" applyFont="1" applyFill="1" applyBorder="1" applyAlignment="1">
      <alignment horizontal="center"/>
    </xf>
    <xf numFmtId="0" fontId="20" fillId="36" borderId="1" xfId="0" applyFont="1" applyFill="1" applyBorder="1" applyAlignment="1">
      <alignment horizontal="center"/>
    </xf>
    <xf numFmtId="0" fontId="20" fillId="16" borderId="1" xfId="0" applyFont="1" applyFill="1" applyBorder="1" applyAlignment="1">
      <alignment horizontal="center"/>
    </xf>
    <xf numFmtId="0" fontId="14" fillId="22" borderId="22" xfId="0" applyFont="1" applyFill="1" applyBorder="1" applyAlignment="1">
      <alignment horizontal="center" vertical="top" wrapText="1"/>
    </xf>
    <xf numFmtId="0" fontId="2" fillId="12" borderId="22" xfId="0" applyFont="1" applyFill="1" applyBorder="1" applyAlignment="1">
      <alignment horizontal="center" vertical="top" wrapText="1"/>
    </xf>
    <xf numFmtId="0" fontId="2" fillId="10" borderId="22" xfId="0" applyFont="1" applyFill="1" applyBorder="1" applyAlignment="1">
      <alignment horizontal="center" vertical="top" wrapText="1"/>
    </xf>
    <xf numFmtId="0" fontId="2" fillId="11" borderId="22" xfId="0" applyFont="1" applyFill="1" applyBorder="1" applyAlignment="1">
      <alignment horizontal="center" vertical="top" wrapText="1"/>
    </xf>
    <xf numFmtId="0" fontId="20" fillId="16" borderId="22" xfId="0" applyFont="1" applyFill="1" applyBorder="1" applyAlignment="1">
      <alignment horizontal="center" vertical="top" wrapText="1"/>
    </xf>
    <xf numFmtId="0" fontId="2" fillId="0" borderId="2" xfId="0" applyFont="1" applyBorder="1" applyAlignment="1">
      <alignment horizontal="center" vertical="center" wrapText="1"/>
    </xf>
    <xf numFmtId="0" fontId="53" fillId="30" borderId="92" xfId="0" applyFont="1" applyFill="1" applyBorder="1" applyAlignment="1">
      <alignment horizontal="center" vertical="center" wrapText="1"/>
    </xf>
    <xf numFmtId="0" fontId="6" fillId="3" borderId="32" xfId="0" applyFont="1" applyFill="1" applyBorder="1" applyAlignment="1">
      <alignment horizontal="center" vertical="top" wrapText="1"/>
    </xf>
    <xf numFmtId="0" fontId="0" fillId="10" borderId="19" xfId="0" applyFill="1" applyBorder="1"/>
    <xf numFmtId="0" fontId="0" fillId="10" borderId="3" xfId="0" applyFill="1" applyBorder="1"/>
    <xf numFmtId="0" fontId="50" fillId="4" borderId="44" xfId="0" applyFont="1" applyFill="1" applyBorder="1" applyAlignment="1">
      <alignment horizontal="center" vertical="center"/>
    </xf>
    <xf numFmtId="0" fontId="50" fillId="4" borderId="22" xfId="0" applyNumberFormat="1" applyFont="1" applyFill="1" applyBorder="1" applyAlignment="1">
      <alignment horizontal="center" vertical="center"/>
    </xf>
    <xf numFmtId="168" fontId="56" fillId="34" borderId="36" xfId="0" applyNumberFormat="1" applyFont="1" applyFill="1" applyBorder="1" applyAlignment="1">
      <alignment horizontal="center" vertical="center" wrapText="1"/>
    </xf>
    <xf numFmtId="0" fontId="57" fillId="4" borderId="22" xfId="0" applyNumberFormat="1" applyFont="1" applyFill="1" applyBorder="1" applyAlignment="1">
      <alignment horizontal="center" vertical="center"/>
    </xf>
    <xf numFmtId="0" fontId="57" fillId="4" borderId="93" xfId="0" applyNumberFormat="1" applyFont="1" applyFill="1" applyBorder="1" applyAlignment="1">
      <alignment horizontal="center" vertical="center"/>
    </xf>
    <xf numFmtId="0" fontId="57" fillId="4" borderId="88" xfId="0" applyNumberFormat="1" applyFont="1" applyFill="1" applyBorder="1" applyAlignment="1">
      <alignment horizontal="center" vertical="center"/>
    </xf>
    <xf numFmtId="0" fontId="57" fillId="4" borderId="44" xfId="0" applyFont="1" applyFill="1" applyBorder="1" applyAlignment="1">
      <alignment horizontal="center" vertical="center"/>
    </xf>
    <xf numFmtId="0" fontId="50" fillId="4" borderId="22" xfId="0" applyNumberFormat="1" applyFont="1" applyFill="1" applyBorder="1" applyAlignment="1">
      <alignment horizontal="left" vertical="center"/>
    </xf>
    <xf numFmtId="0" fontId="24" fillId="3" borderId="26" xfId="0" applyFont="1" applyFill="1" applyBorder="1" applyAlignment="1">
      <alignment vertical="top" wrapText="1"/>
    </xf>
    <xf numFmtId="0" fontId="4" fillId="0" borderId="20" xfId="0" applyFont="1" applyBorder="1" applyAlignment="1">
      <alignment horizontal="center" vertical="top" wrapText="1"/>
    </xf>
    <xf numFmtId="0" fontId="36" fillId="0" borderId="0" xfId="2" applyFont="1"/>
    <xf numFmtId="0" fontId="58" fillId="0" borderId="0" xfId="2" applyFont="1" applyFill="1" applyAlignment="1"/>
    <xf numFmtId="0" fontId="47" fillId="3" borderId="32" xfId="2" applyFont="1" applyFill="1" applyBorder="1" applyAlignment="1">
      <alignment horizontal="center" vertical="center" wrapText="1"/>
    </xf>
    <xf numFmtId="0" fontId="47" fillId="3" borderId="15" xfId="2" applyFont="1" applyFill="1" applyBorder="1" applyAlignment="1">
      <alignment horizontal="center" vertical="center" wrapText="1"/>
    </xf>
    <xf numFmtId="0" fontId="47" fillId="4" borderId="0" xfId="2" applyFont="1" applyFill="1" applyBorder="1" applyAlignment="1">
      <alignment horizontal="left"/>
    </xf>
    <xf numFmtId="0" fontId="34" fillId="12" borderId="5" xfId="0" applyFont="1" applyFill="1" applyBorder="1"/>
    <xf numFmtId="0" fontId="34" fillId="12" borderId="19" xfId="0" applyFont="1" applyFill="1" applyBorder="1"/>
    <xf numFmtId="0" fontId="14" fillId="12" borderId="19" xfId="0" applyFont="1" applyFill="1" applyBorder="1"/>
    <xf numFmtId="0" fontId="14" fillId="12" borderId="3" xfId="0" applyFont="1" applyFill="1" applyBorder="1"/>
    <xf numFmtId="0" fontId="36" fillId="4" borderId="0" xfId="2" applyFont="1" applyFill="1"/>
    <xf numFmtId="0" fontId="58" fillId="4" borderId="0" xfId="2" applyFont="1" applyFill="1" applyAlignment="1">
      <alignment horizontal="left"/>
    </xf>
    <xf numFmtId="0" fontId="26" fillId="0" borderId="0" xfId="2" applyFont="1"/>
    <xf numFmtId="0" fontId="47" fillId="0" borderId="0" xfId="2" applyFont="1" applyAlignment="1"/>
    <xf numFmtId="0" fontId="7" fillId="0" borderId="12" xfId="2" applyFont="1" applyBorder="1" applyAlignment="1">
      <alignment horizontal="center" vertical="center"/>
    </xf>
    <xf numFmtId="0" fontId="7" fillId="0" borderId="13" xfId="2" applyFont="1" applyBorder="1" applyAlignment="1">
      <alignment horizontal="center" vertical="center"/>
    </xf>
    <xf numFmtId="0" fontId="7" fillId="0" borderId="14" xfId="2" applyFont="1" applyBorder="1" applyAlignment="1">
      <alignment horizontal="center" vertical="center"/>
    </xf>
    <xf numFmtId="0" fontId="5" fillId="0" borderId="30" xfId="2" applyFont="1" applyBorder="1" applyAlignment="1">
      <alignment horizontal="center" vertical="center" wrapText="1"/>
    </xf>
    <xf numFmtId="14" fontId="5" fillId="0" borderId="30" xfId="2" applyNumberFormat="1" applyFont="1" applyBorder="1" applyAlignment="1">
      <alignment horizontal="center" vertical="center" wrapText="1"/>
    </xf>
    <xf numFmtId="0" fontId="5" fillId="0" borderId="30" xfId="2" applyFont="1" applyBorder="1"/>
    <xf numFmtId="0" fontId="5" fillId="0" borderId="13" xfId="2" applyFont="1" applyBorder="1" applyAlignment="1">
      <alignment horizontal="center" vertical="center" wrapText="1"/>
    </xf>
    <xf numFmtId="0" fontId="5" fillId="0" borderId="13" xfId="2" applyFont="1" applyBorder="1" applyAlignment="1">
      <alignment vertical="top" wrapText="1"/>
    </xf>
    <xf numFmtId="14" fontId="5" fillId="0" borderId="13" xfId="2" applyNumberFormat="1" applyFont="1" applyBorder="1" applyAlignment="1">
      <alignment horizontal="center" vertical="center" wrapText="1"/>
    </xf>
    <xf numFmtId="0" fontId="5" fillId="0" borderId="13" xfId="2" applyFont="1" applyBorder="1"/>
    <xf numFmtId="0" fontId="7" fillId="0" borderId="13" xfId="2" applyFont="1" applyBorder="1" applyAlignment="1">
      <alignment horizontal="center" vertical="center" wrapText="1"/>
    </xf>
    <xf numFmtId="0" fontId="5" fillId="0" borderId="14" xfId="2" applyFont="1" applyBorder="1" applyAlignment="1">
      <alignment horizontal="center" vertical="center" wrapText="1"/>
    </xf>
    <xf numFmtId="0" fontId="5" fillId="0" borderId="14" xfId="2" applyFont="1" applyBorder="1" applyAlignment="1">
      <alignment vertical="top" wrapText="1"/>
    </xf>
    <xf numFmtId="0" fontId="5" fillId="0" borderId="14" xfId="2" applyFont="1" applyBorder="1" applyAlignment="1">
      <alignment vertical="center" wrapText="1"/>
    </xf>
    <xf numFmtId="14" fontId="5" fillId="0" borderId="14" xfId="2" applyNumberFormat="1" applyFont="1" applyBorder="1" applyAlignment="1">
      <alignment horizontal="center" vertical="center" wrapText="1"/>
    </xf>
    <xf numFmtId="0" fontId="47" fillId="0" borderId="20" xfId="2" applyFont="1" applyBorder="1" applyAlignment="1">
      <alignment horizontal="center" vertical="center" wrapText="1"/>
    </xf>
    <xf numFmtId="0" fontId="47" fillId="0" borderId="20" xfId="2" applyFont="1" applyBorder="1" applyAlignment="1">
      <alignment vertical="top" wrapText="1"/>
    </xf>
    <xf numFmtId="0" fontId="58" fillId="4" borderId="0" xfId="2" applyFont="1" applyFill="1" applyBorder="1" applyAlignment="1">
      <alignment horizontal="left"/>
    </xf>
    <xf numFmtId="0" fontId="58" fillId="4" borderId="0" xfId="2" applyFont="1" applyFill="1" applyAlignment="1"/>
    <xf numFmtId="0" fontId="26" fillId="4" borderId="0" xfId="2" applyFont="1" applyFill="1"/>
    <xf numFmtId="0" fontId="47" fillId="4" borderId="0" xfId="2" applyFont="1" applyFill="1" applyAlignment="1">
      <alignment horizontal="left"/>
    </xf>
    <xf numFmtId="0" fontId="25" fillId="4" borderId="0" xfId="0" applyFont="1" applyFill="1"/>
    <xf numFmtId="0" fontId="36" fillId="4" borderId="0" xfId="2" applyFont="1" applyFill="1" applyBorder="1"/>
    <xf numFmtId="0" fontId="47" fillId="4" borderId="0" xfId="2" applyFont="1" applyFill="1" applyAlignment="1"/>
    <xf numFmtId="0" fontId="2" fillId="12" borderId="15" xfId="0" applyFont="1" applyFill="1" applyBorder="1" applyAlignment="1">
      <alignment horizontal="center" vertical="top" wrapText="1"/>
    </xf>
    <xf numFmtId="0" fontId="14" fillId="14" borderId="95" xfId="0" applyFont="1" applyFill="1" applyBorder="1" applyAlignment="1">
      <alignment horizontal="center" vertical="top" wrapText="1"/>
    </xf>
    <xf numFmtId="0" fontId="13" fillId="30" borderId="27" xfId="0" applyFont="1" applyFill="1" applyBorder="1" applyAlignment="1">
      <alignment horizontal="center" vertical="center" wrapText="1"/>
    </xf>
    <xf numFmtId="0" fontId="48" fillId="31" borderId="2" xfId="0" applyNumberFormat="1" applyFont="1" applyFill="1" applyBorder="1" applyAlignment="1">
      <alignment horizontal="left" vertical="center"/>
    </xf>
    <xf numFmtId="0" fontId="49" fillId="31" borderId="3" xfId="0" applyFont="1" applyFill="1" applyBorder="1" applyAlignment="1">
      <alignment horizontal="left" vertical="center" readingOrder="1"/>
    </xf>
    <xf numFmtId="0" fontId="49" fillId="31" borderId="5" xfId="0" applyFont="1" applyFill="1" applyBorder="1" applyAlignment="1">
      <alignment horizontal="left" vertical="center" readingOrder="1"/>
    </xf>
    <xf numFmtId="0" fontId="48" fillId="0" borderId="1" xfId="0" applyNumberFormat="1" applyFont="1" applyFill="1" applyBorder="1" applyAlignment="1">
      <alignment horizontal="left" vertical="center"/>
    </xf>
    <xf numFmtId="0" fontId="49" fillId="0" borderId="1" xfId="0" applyFont="1" applyFill="1" applyBorder="1" applyAlignment="1">
      <alignment horizontal="left" vertical="center" readingOrder="1"/>
    </xf>
    <xf numFmtId="0" fontId="49" fillId="31" borderId="1" xfId="0" applyFont="1" applyFill="1" applyBorder="1" applyAlignment="1">
      <alignment horizontal="left" vertical="center" readingOrder="1"/>
    </xf>
    <xf numFmtId="0" fontId="49" fillId="31" borderId="89" xfId="0" applyFont="1" applyFill="1" applyBorder="1" applyAlignment="1">
      <alignment horizontal="left" vertical="center" readingOrder="2"/>
    </xf>
    <xf numFmtId="0" fontId="49" fillId="0" borderId="3" xfId="0" applyFont="1" applyFill="1" applyBorder="1" applyAlignment="1">
      <alignment horizontal="left" vertical="center" readingOrder="1"/>
    </xf>
    <xf numFmtId="0" fontId="49" fillId="0" borderId="89" xfId="0" applyFont="1" applyFill="1" applyBorder="1" applyAlignment="1">
      <alignment horizontal="left" vertical="center" readingOrder="2"/>
    </xf>
    <xf numFmtId="0" fontId="0" fillId="0" borderId="1" xfId="0" applyBorder="1" applyAlignment="1">
      <alignment horizontal="center" wrapText="1"/>
    </xf>
    <xf numFmtId="0" fontId="8" fillId="3" borderId="32" xfId="0" applyFont="1" applyFill="1" applyBorder="1" applyAlignment="1">
      <alignment vertical="top" wrapText="1"/>
    </xf>
    <xf numFmtId="0" fontId="8" fillId="0" borderId="0" xfId="0" applyFont="1"/>
    <xf numFmtId="0" fontId="4" fillId="0" borderId="1" xfId="0" applyFont="1" applyBorder="1"/>
    <xf numFmtId="0" fontId="8" fillId="8" borderId="1" xfId="0" applyFont="1" applyFill="1" applyBorder="1"/>
    <xf numFmtId="0" fontId="8" fillId="3" borderId="22" xfId="0" applyFont="1" applyFill="1" applyBorder="1" applyAlignment="1">
      <alignment vertical="top" wrapText="1"/>
    </xf>
    <xf numFmtId="0" fontId="63" fillId="0" borderId="0" xfId="0" applyFont="1"/>
    <xf numFmtId="0" fontId="65" fillId="0" borderId="0" xfId="0" applyFont="1"/>
    <xf numFmtId="0" fontId="66" fillId="0" borderId="0" xfId="0" applyFont="1"/>
    <xf numFmtId="0" fontId="64" fillId="4" borderId="0" xfId="2" applyFont="1" applyFill="1" applyBorder="1"/>
    <xf numFmtId="0" fontId="63" fillId="4" borderId="0" xfId="2" applyFont="1" applyFill="1" applyBorder="1"/>
    <xf numFmtId="0" fontId="63" fillId="4" borderId="0" xfId="2" applyFont="1" applyFill="1" applyBorder="1" applyAlignment="1">
      <alignment horizontal="left"/>
    </xf>
    <xf numFmtId="0" fontId="25" fillId="9" borderId="60" xfId="0" applyFont="1" applyFill="1" applyBorder="1"/>
    <xf numFmtId="0" fontId="25" fillId="9" borderId="61" xfId="0" applyFont="1" applyFill="1" applyBorder="1"/>
    <xf numFmtId="0" fontId="14" fillId="9" borderId="35" xfId="0" applyFont="1" applyFill="1" applyBorder="1"/>
    <xf numFmtId="0" fontId="0" fillId="9" borderId="0" xfId="0" applyFill="1"/>
    <xf numFmtId="0" fontId="8" fillId="3" borderId="1" xfId="0" applyFont="1" applyFill="1" applyBorder="1"/>
    <xf numFmtId="0" fontId="6" fillId="12" borderId="63" xfId="0" applyFont="1" applyFill="1" applyBorder="1" applyAlignment="1">
      <alignment wrapText="1"/>
    </xf>
    <xf numFmtId="0" fontId="15" fillId="9" borderId="63" xfId="0" applyFont="1" applyFill="1" applyBorder="1" applyAlignment="1">
      <alignment wrapText="1"/>
    </xf>
    <xf numFmtId="0" fontId="6" fillId="10" borderId="63" xfId="0" applyFont="1" applyFill="1" applyBorder="1" applyAlignment="1">
      <alignment wrapText="1"/>
    </xf>
    <xf numFmtId="0" fontId="6" fillId="11" borderId="63" xfId="0" applyFont="1" applyFill="1" applyBorder="1" applyAlignment="1">
      <alignment wrapText="1"/>
    </xf>
    <xf numFmtId="0" fontId="6" fillId="16" borderId="63" xfId="0" applyFont="1" applyFill="1" applyBorder="1" applyAlignment="1">
      <alignment wrapText="1"/>
    </xf>
    <xf numFmtId="0" fontId="26" fillId="0" borderId="0" xfId="0" applyFont="1" applyAlignment="1">
      <alignment wrapText="1"/>
    </xf>
    <xf numFmtId="0" fontId="36" fillId="0" borderId="22" xfId="2" applyFont="1" applyBorder="1"/>
    <xf numFmtId="0" fontId="23" fillId="13" borderId="22" xfId="2" applyFont="1" applyFill="1" applyBorder="1" applyAlignment="1">
      <alignment horizontal="right" indent="1"/>
    </xf>
    <xf numFmtId="0" fontId="36" fillId="13" borderId="1" xfId="2" applyFont="1" applyFill="1" applyBorder="1" applyAlignment="1">
      <alignment horizontal="left" wrapText="1" indent="1"/>
    </xf>
    <xf numFmtId="0" fontId="64" fillId="0" borderId="0" xfId="0" applyFont="1" applyAlignment="1">
      <alignment wrapText="1"/>
    </xf>
    <xf numFmtId="0" fontId="67" fillId="17" borderId="29" xfId="0" applyFont="1" applyFill="1" applyBorder="1" applyAlignment="1">
      <alignment vertical="center" wrapText="1"/>
    </xf>
    <xf numFmtId="0" fontId="68" fillId="17" borderId="29" xfId="0" applyFont="1" applyFill="1" applyBorder="1" applyAlignment="1">
      <alignment vertical="center" wrapText="1"/>
    </xf>
    <xf numFmtId="0" fontId="0" fillId="17" borderId="15" xfId="0" applyFill="1" applyBorder="1" applyAlignment="1">
      <alignment vertical="top" wrapText="1"/>
    </xf>
    <xf numFmtId="0" fontId="67" fillId="17" borderId="65" xfId="0" applyFont="1" applyFill="1" applyBorder="1" applyAlignment="1">
      <alignment vertical="center" wrapText="1"/>
    </xf>
    <xf numFmtId="0" fontId="67" fillId="17" borderId="20" xfId="0" applyFont="1" applyFill="1" applyBorder="1" applyAlignment="1">
      <alignment vertical="center" wrapText="1"/>
    </xf>
    <xf numFmtId="0" fontId="6" fillId="3" borderId="63" xfId="0" applyFont="1" applyFill="1" applyBorder="1" applyAlignment="1">
      <alignment horizontal="center" wrapText="1"/>
    </xf>
    <xf numFmtId="0" fontId="25" fillId="9" borderId="19" xfId="0" applyFont="1" applyFill="1" applyBorder="1" applyAlignment="1"/>
    <xf numFmtId="0" fontId="14" fillId="9" borderId="3" xfId="0" applyFont="1" applyFill="1" applyBorder="1" applyAlignment="1"/>
    <xf numFmtId="0" fontId="0" fillId="9" borderId="0" xfId="0" applyFill="1" applyAlignment="1"/>
    <xf numFmtId="0" fontId="0" fillId="2" borderId="0" xfId="0" applyFill="1" applyAlignment="1"/>
    <xf numFmtId="0" fontId="4" fillId="3" borderId="1" xfId="0" applyFont="1" applyFill="1" applyBorder="1" applyAlignment="1">
      <alignment wrapText="1"/>
    </xf>
    <xf numFmtId="0" fontId="69" fillId="0" borderId="0" xfId="0" applyFont="1"/>
    <xf numFmtId="0" fontId="70" fillId="0" borderId="0" xfId="0" applyFont="1"/>
    <xf numFmtId="0" fontId="9" fillId="0" borderId="0" xfId="0" applyFont="1"/>
    <xf numFmtId="0" fontId="70" fillId="3" borderId="63" xfId="0" applyFont="1" applyFill="1" applyBorder="1" applyAlignment="1">
      <alignment horizontal="center"/>
    </xf>
    <xf numFmtId="0" fontId="69" fillId="0" borderId="1" xfId="0" applyFont="1" applyBorder="1"/>
    <xf numFmtId="9" fontId="69" fillId="0" borderId="1" xfId="0" applyNumberFormat="1" applyFont="1" applyBorder="1"/>
    <xf numFmtId="0" fontId="39" fillId="0" borderId="1" xfId="0" applyFont="1" applyBorder="1" applyAlignment="1">
      <alignment vertical="top" wrapText="1"/>
    </xf>
    <xf numFmtId="0" fontId="8" fillId="3" borderId="31" xfId="0" applyFont="1" applyFill="1" applyBorder="1" applyAlignment="1">
      <alignment vertical="center" wrapText="1"/>
    </xf>
    <xf numFmtId="0" fontId="69" fillId="3" borderId="20" xfId="0" applyFont="1" applyFill="1" applyBorder="1" applyAlignment="1">
      <alignment vertical="center" wrapText="1"/>
    </xf>
    <xf numFmtId="0" fontId="64" fillId="0" borderId="0" xfId="0" applyFont="1" applyAlignment="1">
      <alignment wrapText="1"/>
    </xf>
    <xf numFmtId="0" fontId="36" fillId="13" borderId="63" xfId="2" applyFont="1" applyFill="1" applyBorder="1" applyAlignment="1">
      <alignment horizontal="center" vertical="center"/>
    </xf>
    <xf numFmtId="0" fontId="36" fillId="13" borderId="17" xfId="2" applyFont="1" applyFill="1" applyBorder="1" applyAlignment="1">
      <alignment horizontal="center" vertical="center"/>
    </xf>
    <xf numFmtId="0" fontId="36" fillId="13" borderId="2" xfId="2" applyFont="1" applyFill="1" applyBorder="1" applyAlignment="1">
      <alignment horizontal="center" vertical="center"/>
    </xf>
    <xf numFmtId="0" fontId="47" fillId="4" borderId="58" xfId="2" applyFont="1" applyFill="1" applyBorder="1" applyAlignment="1"/>
    <xf numFmtId="0" fontId="47" fillId="4" borderId="0" xfId="2" applyFont="1" applyFill="1" applyBorder="1" applyAlignment="1"/>
    <xf numFmtId="0" fontId="47" fillId="4" borderId="94" xfId="2" applyFont="1" applyFill="1" applyBorder="1" applyAlignment="1"/>
    <xf numFmtId="0" fontId="69" fillId="3" borderId="1" xfId="0" applyFont="1" applyFill="1" applyBorder="1" applyAlignment="1">
      <alignment vertical="top" wrapText="1"/>
    </xf>
    <xf numFmtId="0" fontId="69" fillId="4" borderId="1" xfId="0" applyFont="1" applyFill="1" applyBorder="1" applyAlignment="1">
      <alignment vertical="top" wrapText="1"/>
    </xf>
    <xf numFmtId="0" fontId="4" fillId="4" borderId="1" xfId="0" applyFont="1" applyFill="1" applyBorder="1" applyAlignment="1">
      <alignment wrapText="1"/>
    </xf>
    <xf numFmtId="0" fontId="7" fillId="4" borderId="58" xfId="2" applyFont="1" applyFill="1" applyBorder="1" applyAlignment="1">
      <alignment horizontal="left" vertical="center"/>
    </xf>
    <xf numFmtId="0" fontId="47" fillId="4" borderId="0" xfId="2" applyFont="1" applyFill="1" applyBorder="1" applyAlignment="1">
      <alignment horizontal="left" vertical="center"/>
    </xf>
    <xf numFmtId="0" fontId="47" fillId="4" borderId="94" xfId="2" applyFont="1" applyFill="1" applyBorder="1" applyAlignment="1">
      <alignment horizontal="left" vertical="center"/>
    </xf>
    <xf numFmtId="0" fontId="72" fillId="3" borderId="63" xfId="0" applyFont="1" applyFill="1" applyBorder="1" applyAlignment="1">
      <alignment horizontal="center"/>
    </xf>
    <xf numFmtId="0" fontId="72" fillId="3" borderId="1" xfId="0" applyFont="1" applyFill="1" applyBorder="1" applyAlignment="1">
      <alignment horizontal="center"/>
    </xf>
    <xf numFmtId="0" fontId="6" fillId="3" borderId="63" xfId="0" applyFont="1" applyFill="1" applyBorder="1" applyAlignment="1">
      <alignment horizontal="center"/>
    </xf>
    <xf numFmtId="0" fontId="6" fillId="3" borderId="1" xfId="0" applyFont="1" applyFill="1" applyBorder="1" applyAlignment="1">
      <alignment horizontal="center"/>
    </xf>
    <xf numFmtId="0" fontId="73" fillId="0" borderId="80" xfId="0" applyFont="1" applyBorder="1" applyAlignment="1">
      <alignment horizontal="center" vertical="center" wrapText="1"/>
    </xf>
    <xf numFmtId="0" fontId="73" fillId="25" borderId="80" xfId="0" applyFont="1" applyFill="1" applyBorder="1" applyAlignment="1">
      <alignment horizontal="center" vertical="center" wrapText="1"/>
    </xf>
    <xf numFmtId="0" fontId="73" fillId="0" borderId="80" xfId="0" applyFont="1" applyFill="1" applyBorder="1" applyAlignment="1">
      <alignment horizontal="center" vertical="center" wrapText="1"/>
    </xf>
    <xf numFmtId="0" fontId="73" fillId="25" borderId="83" xfId="0" applyFont="1" applyFill="1" applyBorder="1" applyAlignment="1">
      <alignment horizontal="center" vertical="center" wrapText="1"/>
    </xf>
    <xf numFmtId="0" fontId="41" fillId="7" borderId="79" xfId="0" applyFont="1" applyFill="1" applyBorder="1" applyAlignment="1">
      <alignment horizontal="center" vertical="center" wrapText="1"/>
    </xf>
    <xf numFmtId="0" fontId="41" fillId="7" borderId="82" xfId="0" applyFont="1" applyFill="1" applyBorder="1" applyAlignment="1">
      <alignment horizontal="center" vertical="center" wrapText="1"/>
    </xf>
    <xf numFmtId="0" fontId="31" fillId="38" borderId="80" xfId="0" applyFont="1" applyFill="1" applyBorder="1" applyAlignment="1">
      <alignment horizontal="center" vertical="center" wrapText="1"/>
    </xf>
    <xf numFmtId="0" fontId="64" fillId="0" borderId="0" xfId="0" applyFont="1" applyAlignment="1">
      <alignment horizontal="left" vertical="top" wrapText="1"/>
    </xf>
    <xf numFmtId="0" fontId="2" fillId="4" borderId="0" xfId="0" applyFont="1" applyFill="1"/>
    <xf numFmtId="0" fontId="65" fillId="4" borderId="0" xfId="0" applyFont="1" applyFill="1"/>
    <xf numFmtId="0" fontId="63" fillId="4" borderId="0" xfId="0" applyFont="1" applyFill="1"/>
    <xf numFmtId="0" fontId="16" fillId="24" borderId="0" xfId="0" applyFont="1" applyFill="1" applyAlignment="1"/>
    <xf numFmtId="0" fontId="26" fillId="0" borderId="0" xfId="0" applyFont="1" applyAlignment="1">
      <alignment vertical="top" wrapText="1"/>
    </xf>
    <xf numFmtId="0" fontId="4" fillId="0" borderId="1" xfId="0" applyFont="1" applyBorder="1" applyAlignment="1">
      <alignment vertical="top" wrapText="1"/>
    </xf>
    <xf numFmtId="0" fontId="0" fillId="0" borderId="1" xfId="0" applyBorder="1" applyAlignment="1">
      <alignment vertical="top" wrapText="1"/>
    </xf>
    <xf numFmtId="0" fontId="6" fillId="0" borderId="1" xfId="0" applyFont="1" applyBorder="1" applyAlignment="1">
      <alignment vertical="top" wrapText="1"/>
    </xf>
    <xf numFmtId="0" fontId="8" fillId="8" borderId="5" xfId="0" applyFont="1" applyFill="1" applyBorder="1" applyAlignment="1"/>
    <xf numFmtId="0" fontId="69" fillId="0" borderId="2" xfId="0" applyFont="1" applyBorder="1" applyAlignment="1">
      <alignment vertical="top" wrapText="1"/>
    </xf>
    <xf numFmtId="0" fontId="8" fillId="8" borderId="1" xfId="0" applyFont="1" applyFill="1" applyBorder="1" applyAlignment="1">
      <alignment horizontal="center"/>
    </xf>
    <xf numFmtId="49" fontId="2" fillId="0" borderId="0" xfId="0" applyNumberFormat="1" applyFont="1"/>
    <xf numFmtId="49" fontId="4" fillId="0" borderId="0" xfId="0" applyNumberFormat="1" applyFont="1" applyAlignment="1">
      <alignment vertical="top"/>
    </xf>
    <xf numFmtId="49" fontId="4" fillId="0" borderId="0" xfId="0" applyNumberFormat="1" applyFont="1"/>
    <xf numFmtId="49" fontId="2" fillId="0" borderId="0" xfId="0" applyNumberFormat="1" applyFont="1" applyAlignment="1">
      <alignment horizontal="left"/>
    </xf>
    <xf numFmtId="49" fontId="2" fillId="0" borderId="0" xfId="0" applyNumberFormat="1" applyFont="1" applyAlignment="1">
      <alignment horizontal="left" vertical="top"/>
    </xf>
    <xf numFmtId="49" fontId="8" fillId="3" borderId="1" xfId="0" applyNumberFormat="1" applyFont="1" applyFill="1" applyBorder="1" applyAlignment="1">
      <alignment horizontal="left" vertical="top"/>
    </xf>
    <xf numFmtId="49" fontId="4" fillId="3" borderId="1" xfId="0" applyNumberFormat="1" applyFont="1" applyFill="1" applyBorder="1" applyAlignment="1">
      <alignment horizontal="left" vertical="top" wrapText="1"/>
    </xf>
    <xf numFmtId="49" fontId="4" fillId="3" borderId="1" xfId="0" applyNumberFormat="1" applyFont="1" applyFill="1" applyBorder="1" applyAlignment="1">
      <alignment vertical="top" wrapText="1"/>
    </xf>
    <xf numFmtId="49" fontId="8" fillId="3" borderId="1" xfId="0" applyNumberFormat="1" applyFont="1" applyFill="1" applyBorder="1" applyAlignment="1">
      <alignment horizontal="left" vertical="top" wrapText="1"/>
    </xf>
    <xf numFmtId="49" fontId="2" fillId="4" borderId="0" xfId="0" applyNumberFormat="1" applyFont="1" applyFill="1"/>
    <xf numFmtId="49" fontId="2" fillId="10" borderId="19" xfId="0" applyNumberFormat="1" applyFont="1" applyFill="1" applyBorder="1" applyAlignment="1">
      <alignment horizontal="left" vertical="top"/>
    </xf>
    <xf numFmtId="49" fontId="2" fillId="10" borderId="19" xfId="0" applyNumberFormat="1" applyFont="1" applyFill="1" applyBorder="1"/>
    <xf numFmtId="49" fontId="2" fillId="10" borderId="3" xfId="0" applyNumberFormat="1" applyFont="1" applyFill="1" applyBorder="1" applyAlignment="1">
      <alignment horizontal="left"/>
    </xf>
    <xf numFmtId="49" fontId="34" fillId="10" borderId="5" xfId="0" applyNumberFormat="1" applyFont="1" applyFill="1" applyBorder="1" applyAlignment="1">
      <alignment horizontal="left"/>
    </xf>
    <xf numFmtId="0" fontId="6" fillId="3" borderId="15" xfId="0" applyFont="1" applyFill="1" applyBorder="1" applyAlignment="1">
      <alignment horizontal="center" vertical="top" wrapText="1"/>
    </xf>
    <xf numFmtId="0" fontId="74" fillId="0" borderId="0" xfId="0" applyFont="1" applyAlignment="1">
      <alignment vertical="center" wrapText="1"/>
    </xf>
    <xf numFmtId="0" fontId="74" fillId="0" borderId="20" xfId="0" applyFont="1" applyBorder="1" applyAlignment="1">
      <alignment vertical="center" wrapText="1"/>
    </xf>
    <xf numFmtId="0" fontId="74" fillId="17" borderId="36" xfId="0" applyFont="1" applyFill="1" applyBorder="1" applyAlignment="1">
      <alignment vertical="center" wrapText="1"/>
    </xf>
    <xf numFmtId="0" fontId="74" fillId="17" borderId="26" xfId="0" applyFont="1" applyFill="1" applyBorder="1" applyAlignment="1">
      <alignment vertical="center" wrapText="1"/>
    </xf>
    <xf numFmtId="0" fontId="74" fillId="17" borderId="27" xfId="0" applyFont="1" applyFill="1" applyBorder="1" applyAlignment="1">
      <alignment vertical="center" wrapText="1"/>
    </xf>
    <xf numFmtId="0" fontId="74" fillId="0" borderId="0" xfId="0" applyFont="1" applyAlignment="1">
      <alignment vertical="center"/>
    </xf>
    <xf numFmtId="0" fontId="82" fillId="19" borderId="15" xfId="0" applyFont="1" applyFill="1" applyBorder="1" applyAlignment="1">
      <alignment vertical="center" wrapText="1"/>
    </xf>
    <xf numFmtId="0" fontId="82" fillId="19" borderId="20" xfId="0" applyFont="1" applyFill="1" applyBorder="1" applyAlignment="1">
      <alignment vertical="center" wrapText="1"/>
    </xf>
    <xf numFmtId="0" fontId="82" fillId="19" borderId="65" xfId="0" applyFont="1" applyFill="1" applyBorder="1" applyAlignment="1">
      <alignment vertical="center" wrapText="1"/>
    </xf>
    <xf numFmtId="0" fontId="82" fillId="43" borderId="15" xfId="0" applyFont="1" applyFill="1" applyBorder="1" applyAlignment="1">
      <alignment vertical="center" wrapText="1"/>
    </xf>
    <xf numFmtId="0" fontId="82" fillId="43" borderId="20" xfId="0" applyFont="1" applyFill="1" applyBorder="1" applyAlignment="1">
      <alignment vertical="center" wrapText="1"/>
    </xf>
    <xf numFmtId="0" fontId="82" fillId="43" borderId="65" xfId="0" applyFont="1" applyFill="1" applyBorder="1" applyAlignment="1">
      <alignment vertical="center" wrapText="1"/>
    </xf>
    <xf numFmtId="0" fontId="82" fillId="44" borderId="15" xfId="0" applyFont="1" applyFill="1" applyBorder="1" applyAlignment="1">
      <alignment vertical="center" wrapText="1"/>
    </xf>
    <xf numFmtId="0" fontId="82" fillId="44" borderId="20" xfId="0" applyFont="1" applyFill="1" applyBorder="1" applyAlignment="1">
      <alignment vertical="center" wrapText="1"/>
    </xf>
    <xf numFmtId="0" fontId="82" fillId="44" borderId="65" xfId="0" applyFont="1" applyFill="1" applyBorder="1" applyAlignment="1">
      <alignment vertical="center" wrapText="1"/>
    </xf>
    <xf numFmtId="0" fontId="82" fillId="20" borderId="15" xfId="0" applyFont="1" applyFill="1" applyBorder="1" applyAlignment="1">
      <alignment vertical="center" wrapText="1"/>
    </xf>
    <xf numFmtId="0" fontId="82" fillId="20" borderId="20" xfId="0" applyFont="1" applyFill="1" applyBorder="1" applyAlignment="1">
      <alignment vertical="center" wrapText="1"/>
    </xf>
    <xf numFmtId="0" fontId="82" fillId="20" borderId="65" xfId="0" applyFont="1" applyFill="1" applyBorder="1" applyAlignment="1">
      <alignment vertical="center" wrapText="1"/>
    </xf>
    <xf numFmtId="0" fontId="82" fillId="45" borderId="15" xfId="0" applyFont="1" applyFill="1" applyBorder="1" applyAlignment="1">
      <alignment vertical="center" wrapText="1"/>
    </xf>
    <xf numFmtId="0" fontId="82" fillId="45" borderId="20" xfId="0" applyFont="1" applyFill="1" applyBorder="1" applyAlignment="1">
      <alignment vertical="center" wrapText="1"/>
    </xf>
    <xf numFmtId="0" fontId="82" fillId="45" borderId="65" xfId="0" applyFont="1" applyFill="1" applyBorder="1" applyAlignment="1">
      <alignment vertical="center" wrapText="1"/>
    </xf>
    <xf numFmtId="0" fontId="74" fillId="0" borderId="20" xfId="0" applyFont="1" applyBorder="1" applyAlignment="1">
      <alignment horizontal="left" vertical="center" wrapText="1"/>
    </xf>
    <xf numFmtId="0" fontId="74" fillId="0" borderId="0" xfId="0" applyFont="1" applyAlignment="1">
      <alignment horizontal="left" vertical="center" wrapText="1"/>
    </xf>
    <xf numFmtId="0" fontId="0" fillId="0" borderId="0" xfId="0" applyAlignment="1">
      <alignment horizontal="left"/>
    </xf>
    <xf numFmtId="0" fontId="76" fillId="18" borderId="33" xfId="0" applyFont="1" applyFill="1" applyBorder="1" applyAlignment="1">
      <alignment vertical="center"/>
    </xf>
    <xf numFmtId="0" fontId="76" fillId="18" borderId="34" xfId="0" applyFont="1" applyFill="1" applyBorder="1" applyAlignment="1">
      <alignment vertical="center"/>
    </xf>
    <xf numFmtId="0" fontId="76" fillId="18" borderId="31" xfId="0" applyFont="1" applyFill="1" applyBorder="1" applyAlignment="1">
      <alignment vertical="center"/>
    </xf>
    <xf numFmtId="0" fontId="76" fillId="18" borderId="23" xfId="0" applyFont="1" applyFill="1" applyBorder="1" applyAlignment="1">
      <alignment vertical="center"/>
    </xf>
    <xf numFmtId="0" fontId="76" fillId="18" borderId="0" xfId="0" applyFont="1" applyFill="1" applyBorder="1" applyAlignment="1">
      <alignment vertical="center"/>
    </xf>
    <xf numFmtId="0" fontId="76" fillId="18" borderId="65" xfId="0" applyFont="1" applyFill="1" applyBorder="1" applyAlignment="1">
      <alignment vertical="center"/>
    </xf>
    <xf numFmtId="0" fontId="76" fillId="18" borderId="24" xfId="0" applyFont="1" applyFill="1" applyBorder="1" applyAlignment="1">
      <alignment vertical="center"/>
    </xf>
    <xf numFmtId="0" fontId="76" fillId="18" borderId="21" xfId="0" applyFont="1" applyFill="1" applyBorder="1" applyAlignment="1">
      <alignment vertical="center"/>
    </xf>
    <xf numFmtId="0" fontId="76" fillId="18" borderId="20" xfId="0" applyFont="1" applyFill="1" applyBorder="1" applyAlignment="1">
      <alignment vertical="center"/>
    </xf>
    <xf numFmtId="0" fontId="75" fillId="43" borderId="33" xfId="0" applyFont="1" applyFill="1" applyBorder="1" applyAlignment="1">
      <alignment vertical="center"/>
    </xf>
    <xf numFmtId="0" fontId="75" fillId="43" borderId="34" xfId="0" applyFont="1" applyFill="1" applyBorder="1" applyAlignment="1">
      <alignment vertical="center"/>
    </xf>
    <xf numFmtId="0" fontId="75" fillId="43" borderId="31" xfId="0" applyFont="1" applyFill="1" applyBorder="1" applyAlignment="1">
      <alignment vertical="center"/>
    </xf>
    <xf numFmtId="0" fontId="75" fillId="43" borderId="23" xfId="0" applyFont="1" applyFill="1" applyBorder="1" applyAlignment="1">
      <alignment vertical="center"/>
    </xf>
    <xf numFmtId="0" fontId="75" fillId="43" borderId="0" xfId="0" applyFont="1" applyFill="1" applyBorder="1" applyAlignment="1">
      <alignment vertical="center"/>
    </xf>
    <xf numFmtId="0" fontId="75" fillId="43" borderId="65" xfId="0" applyFont="1" applyFill="1" applyBorder="1" applyAlignment="1">
      <alignment vertical="center"/>
    </xf>
    <xf numFmtId="0" fontId="75" fillId="43" borderId="24" xfId="0" applyFont="1" applyFill="1" applyBorder="1" applyAlignment="1">
      <alignment vertical="center"/>
    </xf>
    <xf numFmtId="0" fontId="75" fillId="43" borderId="21" xfId="0" applyFont="1" applyFill="1" applyBorder="1" applyAlignment="1">
      <alignment vertical="center"/>
    </xf>
    <xf numFmtId="0" fontId="75" fillId="43" borderId="20" xfId="0" applyFont="1" applyFill="1" applyBorder="1" applyAlignment="1">
      <alignment vertical="center"/>
    </xf>
    <xf numFmtId="0" fontId="77" fillId="4" borderId="36" xfId="0" applyFont="1" applyFill="1" applyBorder="1" applyAlignment="1">
      <alignment horizontal="left" vertical="center" wrapText="1"/>
    </xf>
    <xf numFmtId="0" fontId="77" fillId="4" borderId="27" xfId="0" applyFont="1" applyFill="1" applyBorder="1" applyAlignment="1">
      <alignment horizontal="left" vertical="center" wrapText="1"/>
    </xf>
    <xf numFmtId="0" fontId="75" fillId="19" borderId="33" xfId="0" applyFont="1" applyFill="1" applyBorder="1" applyAlignment="1">
      <alignment vertical="center"/>
    </xf>
    <xf numFmtId="0" fontId="75" fillId="19" borderId="34" xfId="0" applyFont="1" applyFill="1" applyBorder="1" applyAlignment="1">
      <alignment vertical="center"/>
    </xf>
    <xf numFmtId="0" fontId="75" fillId="19" borderId="31" xfId="0" applyFont="1" applyFill="1" applyBorder="1" applyAlignment="1">
      <alignment vertical="center"/>
    </xf>
    <xf numFmtId="0" fontId="75" fillId="19" borderId="23" xfId="0" applyFont="1" applyFill="1" applyBorder="1" applyAlignment="1">
      <alignment vertical="center"/>
    </xf>
    <xf numFmtId="0" fontId="75" fillId="19" borderId="0" xfId="0" applyFont="1" applyFill="1" applyBorder="1" applyAlignment="1">
      <alignment vertical="center"/>
    </xf>
    <xf numFmtId="0" fontId="75" fillId="19" borderId="65" xfId="0" applyFont="1" applyFill="1" applyBorder="1" applyAlignment="1">
      <alignment vertical="center"/>
    </xf>
    <xf numFmtId="0" fontId="75" fillId="19" borderId="24" xfId="0" applyFont="1" applyFill="1" applyBorder="1" applyAlignment="1">
      <alignment vertical="center"/>
    </xf>
    <xf numFmtId="0" fontId="75" fillId="19" borderId="21" xfId="0" applyFont="1" applyFill="1" applyBorder="1" applyAlignment="1">
      <alignment vertical="center"/>
    </xf>
    <xf numFmtId="0" fontId="75" fillId="19" borderId="20" xfId="0" applyFont="1" applyFill="1" applyBorder="1" applyAlignment="1">
      <alignment vertical="center"/>
    </xf>
    <xf numFmtId="0" fontId="75" fillId="44" borderId="33" xfId="0" applyFont="1" applyFill="1" applyBorder="1" applyAlignment="1">
      <alignment vertical="center"/>
    </xf>
    <xf numFmtId="0" fontId="75" fillId="44" borderId="34" xfId="0" applyFont="1" applyFill="1" applyBorder="1" applyAlignment="1">
      <alignment vertical="center"/>
    </xf>
    <xf numFmtId="0" fontId="75" fillId="44" borderId="31" xfId="0" applyFont="1" applyFill="1" applyBorder="1" applyAlignment="1">
      <alignment vertical="center"/>
    </xf>
    <xf numFmtId="0" fontId="75" fillId="44" borderId="23" xfId="0" applyFont="1" applyFill="1" applyBorder="1" applyAlignment="1">
      <alignment vertical="center"/>
    </xf>
    <xf numFmtId="0" fontId="75" fillId="44" borderId="0" xfId="0" applyFont="1" applyFill="1" applyBorder="1" applyAlignment="1">
      <alignment vertical="center"/>
    </xf>
    <xf numFmtId="0" fontId="75" fillId="44" borderId="65" xfId="0" applyFont="1" applyFill="1" applyBorder="1" applyAlignment="1">
      <alignment vertical="center"/>
    </xf>
    <xf numFmtId="0" fontId="75" fillId="44" borderId="24" xfId="0" applyFont="1" applyFill="1" applyBorder="1" applyAlignment="1">
      <alignment vertical="center"/>
    </xf>
    <xf numFmtId="0" fontId="75" fillId="44" borderId="21" xfId="0" applyFont="1" applyFill="1" applyBorder="1" applyAlignment="1">
      <alignment vertical="center"/>
    </xf>
    <xf numFmtId="0" fontId="75" fillId="44" borderId="20" xfId="0" applyFont="1" applyFill="1" applyBorder="1" applyAlignment="1">
      <alignment vertical="center"/>
    </xf>
    <xf numFmtId="0" fontId="75" fillId="20" borderId="33" xfId="0" applyFont="1" applyFill="1" applyBorder="1" applyAlignment="1">
      <alignment vertical="center"/>
    </xf>
    <xf numFmtId="0" fontId="75" fillId="20" borderId="34" xfId="0" applyFont="1" applyFill="1" applyBorder="1" applyAlignment="1">
      <alignment vertical="center"/>
    </xf>
    <xf numFmtId="0" fontId="75" fillId="20" borderId="31" xfId="0" applyFont="1" applyFill="1" applyBorder="1" applyAlignment="1">
      <alignment vertical="center"/>
    </xf>
    <xf numFmtId="0" fontId="75" fillId="20" borderId="23" xfId="0" applyFont="1" applyFill="1" applyBorder="1" applyAlignment="1">
      <alignment vertical="center"/>
    </xf>
    <xf numFmtId="0" fontId="75" fillId="20" borderId="0" xfId="0" applyFont="1" applyFill="1" applyBorder="1" applyAlignment="1">
      <alignment vertical="center"/>
    </xf>
    <xf numFmtId="0" fontId="75" fillId="20" borderId="65" xfId="0" applyFont="1" applyFill="1" applyBorder="1" applyAlignment="1">
      <alignment vertical="center"/>
    </xf>
    <xf numFmtId="0" fontId="75" fillId="20" borderId="24" xfId="0" applyFont="1" applyFill="1" applyBorder="1" applyAlignment="1">
      <alignment vertical="center"/>
    </xf>
    <xf numFmtId="0" fontId="75" fillId="20" borderId="21" xfId="0" applyFont="1" applyFill="1" applyBorder="1" applyAlignment="1">
      <alignment vertical="center"/>
    </xf>
    <xf numFmtId="0" fontId="75" fillId="20" borderId="20" xfId="0" applyFont="1" applyFill="1" applyBorder="1" applyAlignment="1">
      <alignment vertical="center"/>
    </xf>
    <xf numFmtId="0" fontId="75" fillId="45" borderId="33" xfId="0" applyFont="1" applyFill="1" applyBorder="1" applyAlignment="1">
      <alignment vertical="center"/>
    </xf>
    <xf numFmtId="0" fontId="75" fillId="45" borderId="34" xfId="0" applyFont="1" applyFill="1" applyBorder="1" applyAlignment="1">
      <alignment vertical="center"/>
    </xf>
    <xf numFmtId="0" fontId="75" fillId="45" borderId="31" xfId="0" applyFont="1" applyFill="1" applyBorder="1" applyAlignment="1">
      <alignment vertical="center"/>
    </xf>
    <xf numFmtId="0" fontId="75" fillId="45" borderId="23" xfId="0" applyFont="1" applyFill="1" applyBorder="1" applyAlignment="1">
      <alignment vertical="center"/>
    </xf>
    <xf numFmtId="0" fontId="75" fillId="45" borderId="0" xfId="0" applyFont="1" applyFill="1" applyBorder="1" applyAlignment="1">
      <alignment vertical="center"/>
    </xf>
    <xf numFmtId="0" fontId="75" fillId="45" borderId="65" xfId="0" applyFont="1" applyFill="1" applyBorder="1" applyAlignment="1">
      <alignment vertical="center"/>
    </xf>
    <xf numFmtId="0" fontId="75" fillId="45" borderId="24" xfId="0" applyFont="1" applyFill="1" applyBorder="1" applyAlignment="1">
      <alignment vertical="center"/>
    </xf>
    <xf numFmtId="0" fontId="75" fillId="45" borderId="21" xfId="0" applyFont="1" applyFill="1" applyBorder="1" applyAlignment="1">
      <alignment vertical="center"/>
    </xf>
    <xf numFmtId="0" fontId="75" fillId="45" borderId="20" xfId="0" applyFont="1" applyFill="1" applyBorder="1" applyAlignment="1">
      <alignment vertical="center"/>
    </xf>
    <xf numFmtId="0" fontId="75" fillId="40" borderId="33" xfId="0" applyFont="1" applyFill="1" applyBorder="1" applyAlignment="1">
      <alignment vertical="center"/>
    </xf>
    <xf numFmtId="0" fontId="75" fillId="40" borderId="34" xfId="0" applyFont="1" applyFill="1" applyBorder="1" applyAlignment="1">
      <alignment vertical="center"/>
    </xf>
    <xf numFmtId="0" fontId="75" fillId="40" borderId="31" xfId="0" applyFont="1" applyFill="1" applyBorder="1" applyAlignment="1">
      <alignment vertical="center"/>
    </xf>
    <xf numFmtId="0" fontId="75" fillId="40" borderId="23" xfId="0" applyFont="1" applyFill="1" applyBorder="1" applyAlignment="1">
      <alignment vertical="center"/>
    </xf>
    <xf numFmtId="0" fontId="75" fillId="40" borderId="0" xfId="0" applyFont="1" applyFill="1" applyBorder="1" applyAlignment="1">
      <alignment vertical="center"/>
    </xf>
    <xf numFmtId="0" fontId="75" fillId="40" borderId="65" xfId="0" applyFont="1" applyFill="1" applyBorder="1" applyAlignment="1">
      <alignment vertical="center"/>
    </xf>
    <xf numFmtId="0" fontId="75" fillId="40" borderId="24" xfId="0" applyFont="1" applyFill="1" applyBorder="1" applyAlignment="1">
      <alignment vertical="center"/>
    </xf>
    <xf numFmtId="0" fontId="75" fillId="40" borderId="21" xfId="0" applyFont="1" applyFill="1" applyBorder="1" applyAlignment="1">
      <alignment vertical="center"/>
    </xf>
    <xf numFmtId="0" fontId="75" fillId="40" borderId="20" xfId="0" applyFont="1" applyFill="1" applyBorder="1" applyAlignment="1">
      <alignment vertical="center"/>
    </xf>
    <xf numFmtId="0" fontId="82" fillId="40" borderId="15" xfId="0" applyFont="1" applyFill="1" applyBorder="1" applyAlignment="1">
      <alignment vertical="center" wrapText="1"/>
    </xf>
    <xf numFmtId="0" fontId="82" fillId="40" borderId="20" xfId="0" applyFont="1" applyFill="1" applyBorder="1" applyAlignment="1">
      <alignment vertical="center" wrapText="1"/>
    </xf>
    <xf numFmtId="0" fontId="82" fillId="40" borderId="65" xfId="0" applyFont="1" applyFill="1" applyBorder="1" applyAlignment="1">
      <alignment vertical="center" wrapText="1"/>
    </xf>
    <xf numFmtId="0" fontId="6" fillId="12" borderId="29" xfId="0" applyFont="1" applyFill="1" applyBorder="1" applyAlignment="1">
      <alignment horizontal="center" vertical="top" wrapText="1"/>
    </xf>
    <xf numFmtId="0" fontId="8" fillId="12" borderId="24" xfId="0" applyFont="1" applyFill="1" applyBorder="1" applyAlignment="1">
      <alignment horizontal="center" vertical="top" wrapText="1"/>
    </xf>
    <xf numFmtId="49" fontId="8" fillId="12" borderId="2" xfId="0" applyNumberFormat="1" applyFont="1" applyFill="1" applyBorder="1" applyAlignment="1">
      <alignment vertical="top" wrapText="1"/>
    </xf>
    <xf numFmtId="0" fontId="34" fillId="4" borderId="5" xfId="0" applyFont="1" applyFill="1" applyBorder="1" applyAlignment="1"/>
    <xf numFmtId="0" fontId="7" fillId="4" borderId="19" xfId="0" applyFont="1" applyFill="1" applyBorder="1" applyAlignment="1"/>
    <xf numFmtId="0" fontId="7" fillId="4" borderId="3" xfId="0" applyFont="1" applyFill="1" applyBorder="1" applyAlignment="1"/>
    <xf numFmtId="0" fontId="34" fillId="4" borderId="36" xfId="0" applyFont="1" applyFill="1" applyBorder="1"/>
    <xf numFmtId="0" fontId="2" fillId="4" borderId="26" xfId="0" applyFont="1" applyFill="1" applyBorder="1"/>
    <xf numFmtId="0" fontId="2" fillId="4" borderId="27" xfId="0" applyFont="1" applyFill="1" applyBorder="1"/>
    <xf numFmtId="0" fontId="34" fillId="0" borderId="0" xfId="0" applyFont="1" applyFill="1" applyBorder="1"/>
    <xf numFmtId="0" fontId="2" fillId="0" borderId="0" xfId="0" applyFont="1" applyFill="1" applyBorder="1"/>
    <xf numFmtId="0" fontId="35" fillId="0" borderId="34" xfId="0" applyFont="1" applyFill="1" applyBorder="1" applyAlignment="1">
      <alignment horizontal="left" vertical="center" wrapText="1"/>
    </xf>
    <xf numFmtId="0" fontId="2" fillId="0" borderId="34" xfId="0" applyFont="1" applyBorder="1" applyAlignment="1">
      <alignment horizontal="left" vertical="center" wrapText="1"/>
    </xf>
    <xf numFmtId="49" fontId="2" fillId="39" borderId="1" xfId="0" applyNumberFormat="1" applyFont="1" applyFill="1" applyBorder="1" applyAlignment="1">
      <alignment horizontal="left" vertical="top" wrapText="1"/>
    </xf>
    <xf numFmtId="49" fontId="2" fillId="40" borderId="1" xfId="0" applyNumberFormat="1" applyFont="1" applyFill="1" applyBorder="1" applyAlignment="1">
      <alignment horizontal="left" vertical="top" wrapText="1"/>
    </xf>
    <xf numFmtId="49" fontId="2" fillId="41" borderId="1" xfId="0" applyNumberFormat="1" applyFont="1" applyFill="1" applyBorder="1" applyAlignment="1">
      <alignment horizontal="left" vertical="top" wrapText="1"/>
    </xf>
    <xf numFmtId="49" fontId="2" fillId="39" borderId="1" xfId="0" applyNumberFormat="1" applyFont="1" applyFill="1" applyBorder="1" applyAlignment="1">
      <alignment vertical="top" wrapText="1"/>
    </xf>
    <xf numFmtId="49" fontId="2" fillId="40" borderId="1" xfId="0" applyNumberFormat="1" applyFont="1" applyFill="1" applyBorder="1" applyAlignment="1">
      <alignment vertical="top" wrapText="1"/>
    </xf>
    <xf numFmtId="49" fontId="2" fillId="41" borderId="1" xfId="0" applyNumberFormat="1" applyFont="1" applyFill="1" applyBorder="1" applyAlignment="1">
      <alignment vertical="top" wrapText="1"/>
    </xf>
    <xf numFmtId="0" fontId="2" fillId="0" borderId="36" xfId="0" applyFont="1" applyBorder="1" applyAlignment="1">
      <alignment horizontal="left" vertical="top" wrapText="1"/>
    </xf>
    <xf numFmtId="0" fontId="0" fillId="0" borderId="27" xfId="0" applyBorder="1" applyAlignment="1">
      <alignment horizontal="left" vertical="top" wrapText="1"/>
    </xf>
    <xf numFmtId="0" fontId="6" fillId="3" borderId="22" xfId="0" applyFont="1" applyFill="1" applyBorder="1" applyAlignment="1">
      <alignment horizontal="center" vertical="top" wrapText="1"/>
    </xf>
    <xf numFmtId="0" fontId="2" fillId="0" borderId="22" xfId="0" applyFont="1" applyBorder="1" applyAlignment="1">
      <alignment horizontal="left" vertical="top" wrapText="1"/>
    </xf>
    <xf numFmtId="0" fontId="0" fillId="0" borderId="22" xfId="0" applyBorder="1" applyAlignment="1">
      <alignment horizontal="left" vertical="top" wrapText="1"/>
    </xf>
    <xf numFmtId="0" fontId="2" fillId="0" borderId="27" xfId="0" applyFont="1" applyBorder="1" applyAlignment="1">
      <alignment horizontal="left" vertical="top" wrapText="1"/>
    </xf>
    <xf numFmtId="0" fontId="2" fillId="0" borderId="4" xfId="0" applyFont="1" applyBorder="1" applyAlignment="1">
      <alignment horizontal="left" vertical="top" wrapText="1"/>
    </xf>
    <xf numFmtId="0" fontId="0" fillId="0" borderId="6" xfId="0" applyBorder="1" applyAlignment="1">
      <alignment horizontal="left" vertical="top" wrapText="1"/>
    </xf>
    <xf numFmtId="0" fontId="6" fillId="3" borderId="36" xfId="0" applyFont="1" applyFill="1" applyBorder="1" applyAlignment="1">
      <alignment horizontal="left" vertical="top" wrapText="1"/>
    </xf>
    <xf numFmtId="0" fontId="6" fillId="3" borderId="27" xfId="0" applyFont="1" applyFill="1" applyBorder="1" applyAlignment="1">
      <alignment horizontal="left" vertical="top" wrapText="1"/>
    </xf>
    <xf numFmtId="0" fontId="25" fillId="14" borderId="48" xfId="0" applyFont="1" applyFill="1" applyBorder="1" applyAlignment="1">
      <alignment horizontal="left"/>
    </xf>
    <xf numFmtId="0" fontId="32" fillId="14" borderId="26" xfId="0" applyFont="1" applyFill="1" applyBorder="1" applyAlignment="1">
      <alignment horizontal="left"/>
    </xf>
    <xf numFmtId="0" fontId="6" fillId="13" borderId="5" xfId="0" applyFont="1" applyFill="1" applyBorder="1" applyAlignment="1">
      <alignment vertical="top"/>
    </xf>
    <xf numFmtId="0" fontId="6" fillId="13" borderId="19" xfId="0" applyFont="1" applyFill="1" applyBorder="1" applyAlignment="1">
      <alignment vertical="top"/>
    </xf>
    <xf numFmtId="0" fontId="6" fillId="13" borderId="3" xfId="0" applyFont="1" applyFill="1" applyBorder="1" applyAlignment="1">
      <alignment vertical="top"/>
    </xf>
    <xf numFmtId="0" fontId="63" fillId="4" borderId="0" xfId="0" applyFont="1" applyFill="1" applyBorder="1"/>
    <xf numFmtId="0" fontId="37" fillId="0" borderId="23" xfId="0" applyFont="1" applyBorder="1" applyAlignment="1">
      <alignment vertical="top" wrapText="1"/>
    </xf>
    <xf numFmtId="0" fontId="0" fillId="0" borderId="0" xfId="0" applyAlignment="1">
      <alignment vertical="top" wrapText="1"/>
    </xf>
    <xf numFmtId="0" fontId="0" fillId="0" borderId="24" xfId="0" applyBorder="1" applyAlignment="1">
      <alignment vertical="top" wrapText="1"/>
    </xf>
    <xf numFmtId="0" fontId="0" fillId="0" borderId="21" xfId="0" applyBorder="1" applyAlignment="1">
      <alignment vertical="top" wrapText="1"/>
    </xf>
    <xf numFmtId="0" fontId="37" fillId="3" borderId="32" xfId="0" applyFont="1" applyFill="1" applyBorder="1" applyAlignment="1">
      <alignment vertical="top" wrapText="1"/>
    </xf>
    <xf numFmtId="0" fontId="37" fillId="3" borderId="29" xfId="0" applyFont="1" applyFill="1" applyBorder="1" applyAlignment="1">
      <alignment vertical="top" wrapText="1"/>
    </xf>
    <xf numFmtId="0" fontId="37" fillId="3" borderId="15" xfId="0" applyFont="1" applyFill="1" applyBorder="1" applyAlignment="1">
      <alignment vertical="top" wrapText="1"/>
    </xf>
    <xf numFmtId="0" fontId="63" fillId="0" borderId="0" xfId="0" applyFont="1" applyBorder="1" applyAlignment="1">
      <alignment wrapText="1"/>
    </xf>
    <xf numFmtId="0" fontId="34" fillId="12" borderId="5" xfId="0" applyFont="1" applyFill="1" applyBorder="1" applyAlignment="1">
      <alignment horizontal="left"/>
    </xf>
    <xf numFmtId="0" fontId="34" fillId="12" borderId="19" xfId="0" applyFont="1" applyFill="1" applyBorder="1" applyAlignment="1">
      <alignment horizontal="left"/>
    </xf>
    <xf numFmtId="0" fontId="34" fillId="12" borderId="3" xfId="0" applyFont="1" applyFill="1" applyBorder="1" applyAlignment="1">
      <alignment horizontal="left"/>
    </xf>
    <xf numFmtId="0" fontId="6" fillId="5" borderId="22" xfId="0" applyFont="1" applyFill="1" applyBorder="1" applyAlignment="1">
      <alignment horizontal="center" vertical="top" wrapText="1"/>
    </xf>
    <xf numFmtId="0" fontId="38" fillId="21" borderId="48" xfId="0" applyFont="1" applyFill="1" applyBorder="1" applyAlignment="1">
      <alignment horizontal="right" vertical="top" wrapText="1"/>
    </xf>
    <xf numFmtId="0" fontId="38" fillId="21" borderId="26" xfId="0" applyFont="1" applyFill="1" applyBorder="1" applyAlignment="1">
      <alignment horizontal="right" vertical="top" wrapText="1"/>
    </xf>
    <xf numFmtId="0" fontId="4" fillId="0" borderId="36" xfId="0" applyFont="1" applyBorder="1" applyAlignment="1">
      <alignment horizontal="justify" vertical="top" wrapText="1"/>
    </xf>
    <xf numFmtId="0" fontId="4" fillId="0" borderId="27" xfId="0" applyFont="1" applyBorder="1" applyAlignment="1">
      <alignment horizontal="justify" vertical="top" wrapText="1"/>
    </xf>
    <xf numFmtId="0" fontId="8" fillId="21" borderId="71" xfId="0" applyFont="1" applyFill="1" applyBorder="1" applyAlignment="1">
      <alignment horizontal="right" vertical="top" wrapText="1"/>
    </xf>
    <xf numFmtId="0" fontId="7" fillId="21" borderId="72" xfId="0" applyFont="1" applyFill="1" applyBorder="1" applyAlignment="1">
      <alignment horizontal="right" vertical="top" wrapText="1"/>
    </xf>
    <xf numFmtId="0" fontId="4" fillId="0" borderId="73" xfId="0" applyFont="1" applyBorder="1" applyAlignment="1">
      <alignment horizontal="center" vertical="top" wrapText="1"/>
    </xf>
    <xf numFmtId="0" fontId="4" fillId="0" borderId="75" xfId="0" applyFont="1" applyBorder="1" applyAlignment="1">
      <alignment horizontal="center" vertical="top" wrapText="1"/>
    </xf>
    <xf numFmtId="0" fontId="8" fillId="21" borderId="48" xfId="0" applyFont="1" applyFill="1" applyBorder="1" applyAlignment="1">
      <alignment horizontal="left" vertical="top" wrapText="1"/>
    </xf>
    <xf numFmtId="0" fontId="8" fillId="21" borderId="26" xfId="0" applyFont="1" applyFill="1" applyBorder="1" applyAlignment="1">
      <alignment horizontal="left" vertical="top" wrapText="1"/>
    </xf>
    <xf numFmtId="0" fontId="8" fillId="21" borderId="38" xfId="0" applyFont="1" applyFill="1" applyBorder="1" applyAlignment="1">
      <alignment horizontal="left" vertical="top" wrapText="1"/>
    </xf>
    <xf numFmtId="0" fontId="5" fillId="4" borderId="48" xfId="0" applyFont="1" applyFill="1" applyBorder="1" applyAlignment="1">
      <alignment vertical="top" wrapText="1"/>
    </xf>
    <xf numFmtId="0" fontId="5" fillId="4" borderId="26" xfId="0" applyFont="1" applyFill="1" applyBorder="1" applyAlignment="1">
      <alignment vertical="top" wrapText="1"/>
    </xf>
    <xf numFmtId="0" fontId="5" fillId="4" borderId="45" xfId="0" applyFont="1" applyFill="1" applyBorder="1" applyAlignment="1">
      <alignment vertical="top" wrapText="1"/>
    </xf>
    <xf numFmtId="0" fontId="4" fillId="4" borderId="48" xfId="0" applyFont="1" applyFill="1" applyBorder="1" applyAlignment="1">
      <alignment horizontal="justify" vertical="top" wrapText="1"/>
    </xf>
    <xf numFmtId="0" fontId="4" fillId="4" borderId="26" xfId="0" applyFont="1" applyFill="1" applyBorder="1" applyAlignment="1">
      <alignment horizontal="justify" vertical="top" wrapText="1"/>
    </xf>
    <xf numFmtId="0" fontId="4" fillId="4" borderId="38" xfId="0" applyFont="1" applyFill="1" applyBorder="1" applyAlignment="1">
      <alignment horizontal="justify" vertical="top" wrapText="1"/>
    </xf>
    <xf numFmtId="0" fontId="4" fillId="0" borderId="48" xfId="0" applyFont="1" applyBorder="1" applyAlignment="1">
      <alignment horizontal="justify" vertical="top" wrapText="1"/>
    </xf>
    <xf numFmtId="0" fontId="4" fillId="0" borderId="26" xfId="0" applyFont="1" applyBorder="1" applyAlignment="1">
      <alignment horizontal="justify" vertical="top" wrapText="1"/>
    </xf>
    <xf numFmtId="0" fontId="4" fillId="0" borderId="38" xfId="0" applyFont="1" applyBorder="1" applyAlignment="1">
      <alignment horizontal="justify" vertical="top" wrapText="1"/>
    </xf>
    <xf numFmtId="0" fontId="38" fillId="21" borderId="48" xfId="0" applyFont="1" applyFill="1" applyBorder="1" applyAlignment="1">
      <alignment vertical="top" wrapText="1"/>
    </xf>
    <xf numFmtId="0" fontId="38" fillId="21" borderId="26" xfId="0" applyFont="1" applyFill="1" applyBorder="1" applyAlignment="1">
      <alignment vertical="top" wrapText="1"/>
    </xf>
    <xf numFmtId="0" fontId="38" fillId="21" borderId="27" xfId="0" applyFont="1" applyFill="1" applyBorder="1" applyAlignment="1">
      <alignment vertical="top" wrapText="1"/>
    </xf>
    <xf numFmtId="0" fontId="38" fillId="21" borderId="36" xfId="0" applyFont="1" applyFill="1" applyBorder="1" applyAlignment="1">
      <alignment horizontal="left" vertical="top" wrapText="1"/>
    </xf>
    <xf numFmtId="0" fontId="38" fillId="21" borderId="27" xfId="0" applyFont="1" applyFill="1" applyBorder="1" applyAlignment="1">
      <alignment horizontal="left" vertical="top" wrapText="1"/>
    </xf>
    <xf numFmtId="0" fontId="3" fillId="0" borderId="36" xfId="0" applyFont="1" applyBorder="1" applyAlignment="1">
      <alignment horizontal="left" vertical="top" wrapText="1"/>
    </xf>
    <xf numFmtId="0" fontId="3" fillId="0" borderId="27" xfId="0" applyFont="1" applyBorder="1" applyAlignment="1">
      <alignment horizontal="left" vertical="top" wrapText="1"/>
    </xf>
    <xf numFmtId="0" fontId="7" fillId="21" borderId="48" xfId="0" applyFont="1" applyFill="1" applyBorder="1" applyAlignment="1">
      <alignment vertical="top" wrapText="1"/>
    </xf>
    <xf numFmtId="0" fontId="7" fillId="21" borderId="26" xfId="0" applyFont="1" applyFill="1" applyBorder="1" applyAlignment="1">
      <alignment vertical="top" wrapText="1"/>
    </xf>
    <xf numFmtId="0" fontId="7" fillId="21" borderId="45" xfId="0" applyFont="1" applyFill="1" applyBorder="1" applyAlignment="1">
      <alignment vertical="top" wrapText="1"/>
    </xf>
    <xf numFmtId="0" fontId="8" fillId="21" borderId="26" xfId="0" applyFont="1" applyFill="1" applyBorder="1" applyAlignment="1">
      <alignment horizontal="justify" vertical="top" wrapText="1"/>
    </xf>
    <xf numFmtId="0" fontId="8" fillId="21" borderId="38" xfId="0" applyFont="1" applyFill="1" applyBorder="1" applyAlignment="1">
      <alignment horizontal="justify" vertical="top" wrapText="1"/>
    </xf>
    <xf numFmtId="0" fontId="5" fillId="4" borderId="48" xfId="0" applyFont="1" applyFill="1" applyBorder="1" applyAlignment="1">
      <alignment horizontal="center" vertical="top" wrapText="1"/>
    </xf>
    <xf numFmtId="0" fontId="5" fillId="4" borderId="26" xfId="0" applyFont="1" applyFill="1" applyBorder="1" applyAlignment="1">
      <alignment horizontal="center" vertical="top" wrapText="1"/>
    </xf>
    <xf numFmtId="0" fontId="5" fillId="4" borderId="45" xfId="0" applyFont="1" applyFill="1" applyBorder="1" applyAlignment="1">
      <alignment horizontal="center" vertical="top" wrapText="1"/>
    </xf>
    <xf numFmtId="0" fontId="7" fillId="3" borderId="56" xfId="0" applyFont="1" applyFill="1" applyBorder="1" applyAlignment="1">
      <alignment vertical="top" wrapText="1"/>
    </xf>
    <xf numFmtId="0" fontId="7" fillId="3" borderId="43" xfId="0" applyFont="1" applyFill="1" applyBorder="1" applyAlignment="1">
      <alignment vertical="top" wrapText="1"/>
    </xf>
    <xf numFmtId="0" fontId="7" fillId="3" borderId="53" xfId="0" applyFont="1" applyFill="1" applyBorder="1" applyAlignment="1">
      <alignment vertical="top" wrapText="1"/>
    </xf>
    <xf numFmtId="0" fontId="38" fillId="3" borderId="36" xfId="0" applyFont="1" applyFill="1" applyBorder="1" applyAlignment="1">
      <alignment horizontal="left" vertical="top" wrapText="1"/>
    </xf>
    <xf numFmtId="0" fontId="38" fillId="3" borderId="27" xfId="0" applyFont="1" applyFill="1" applyBorder="1" applyAlignment="1">
      <alignment horizontal="left" vertical="top" wrapText="1"/>
    </xf>
    <xf numFmtId="0" fontId="34" fillId="12" borderId="48" xfId="0" applyFont="1" applyFill="1" applyBorder="1" applyAlignment="1">
      <alignment horizontal="left"/>
    </xf>
    <xf numFmtId="0" fontId="33" fillId="12" borderId="26" xfId="0" applyFont="1" applyFill="1" applyBorder="1" applyAlignment="1">
      <alignment horizontal="left"/>
    </xf>
    <xf numFmtId="0" fontId="33" fillId="12" borderId="38" xfId="0" applyFont="1" applyFill="1" applyBorder="1" applyAlignment="1">
      <alignment horizontal="left"/>
    </xf>
    <xf numFmtId="0" fontId="4" fillId="0" borderId="36" xfId="0" applyFont="1" applyBorder="1" applyAlignment="1">
      <alignment vertical="top" wrapText="1"/>
    </xf>
    <xf numFmtId="0" fontId="4" fillId="0" borderId="38" xfId="0" applyFont="1" applyBorder="1" applyAlignment="1"/>
    <xf numFmtId="0" fontId="4" fillId="3" borderId="36" xfId="0" applyFont="1" applyFill="1" applyBorder="1" applyAlignment="1">
      <alignment vertical="top" wrapText="1"/>
    </xf>
    <xf numFmtId="0" fontId="0" fillId="3" borderId="38" xfId="0" applyFill="1" applyBorder="1" applyAlignment="1"/>
    <xf numFmtId="0" fontId="4" fillId="3" borderId="26" xfId="0" applyFont="1" applyFill="1" applyBorder="1" applyAlignment="1">
      <alignment vertical="top" wrapText="1"/>
    </xf>
    <xf numFmtId="0" fontId="4" fillId="3" borderId="27" xfId="0" applyFont="1" applyFill="1" applyBorder="1" applyAlignment="1">
      <alignment vertical="top" wrapText="1"/>
    </xf>
    <xf numFmtId="0" fontId="4" fillId="0" borderId="26" xfId="0" applyFont="1" applyBorder="1" applyAlignment="1">
      <alignment vertical="top" wrapText="1"/>
    </xf>
    <xf numFmtId="0" fontId="4" fillId="0" borderId="27" xfId="0" applyFont="1" applyBorder="1" applyAlignment="1">
      <alignment vertical="top" wrapText="1"/>
    </xf>
    <xf numFmtId="0" fontId="4" fillId="0" borderId="36" xfId="0" applyFont="1" applyBorder="1" applyAlignment="1">
      <alignment horizontal="center" vertical="top" wrapText="1"/>
    </xf>
    <xf numFmtId="0" fontId="4" fillId="0" borderId="27" xfId="0" applyFont="1" applyBorder="1" applyAlignment="1">
      <alignment horizontal="center" vertical="top" wrapText="1"/>
    </xf>
    <xf numFmtId="0" fontId="4" fillId="0" borderId="33" xfId="0" applyFont="1" applyBorder="1" applyAlignment="1">
      <alignment horizontal="justify" vertical="top" wrapText="1"/>
    </xf>
    <xf numFmtId="0" fontId="4" fillId="0" borderId="34" xfId="0" applyFont="1" applyBorder="1" applyAlignment="1">
      <alignment horizontal="justify" vertical="top" wrapText="1"/>
    </xf>
    <xf numFmtId="0" fontId="4" fillId="0" borderId="50" xfId="0" applyFont="1" applyBorder="1" applyAlignment="1">
      <alignment horizontal="justify" vertical="top" wrapText="1"/>
    </xf>
    <xf numFmtId="0" fontId="4" fillId="0" borderId="24" xfId="0" applyFont="1" applyBorder="1" applyAlignment="1">
      <alignment horizontal="justify" vertical="top" wrapText="1"/>
    </xf>
    <xf numFmtId="0" fontId="4" fillId="0" borderId="21" xfId="0" applyFont="1" applyBorder="1" applyAlignment="1">
      <alignment horizontal="justify" vertical="top" wrapText="1"/>
    </xf>
    <xf numFmtId="0" fontId="4" fillId="0" borderId="37" xfId="0" applyFont="1" applyBorder="1" applyAlignment="1">
      <alignment horizontal="justify" vertical="top" wrapText="1"/>
    </xf>
    <xf numFmtId="0" fontId="4" fillId="0" borderId="23" xfId="0" applyFont="1" applyBorder="1" applyAlignment="1">
      <alignment horizontal="justify" vertical="top" wrapText="1"/>
    </xf>
    <xf numFmtId="0" fontId="4" fillId="0" borderId="0" xfId="0" applyFont="1" applyBorder="1" applyAlignment="1">
      <alignment horizontal="justify" vertical="top" wrapText="1"/>
    </xf>
    <xf numFmtId="0" fontId="4" fillId="0" borderId="28" xfId="0" applyFont="1" applyBorder="1" applyAlignment="1">
      <alignment horizontal="justify" vertical="top" wrapText="1"/>
    </xf>
    <xf numFmtId="0" fontId="38" fillId="3" borderId="48" xfId="0" applyFont="1" applyFill="1" applyBorder="1" applyAlignment="1">
      <alignment vertical="top" wrapText="1"/>
    </xf>
    <xf numFmtId="0" fontId="38" fillId="3" borderId="26" xfId="0" applyFont="1" applyFill="1" applyBorder="1" applyAlignment="1">
      <alignment vertical="top" wrapText="1"/>
    </xf>
    <xf numFmtId="0" fontId="38" fillId="3" borderId="27" xfId="0" applyFont="1" applyFill="1" applyBorder="1" applyAlignment="1">
      <alignment vertical="top" wrapText="1"/>
    </xf>
    <xf numFmtId="0" fontId="4" fillId="0" borderId="23" xfId="0" applyFont="1" applyBorder="1" applyAlignment="1">
      <alignment horizontal="center" vertical="top" wrapText="1"/>
    </xf>
    <xf numFmtId="0" fontId="4" fillId="0" borderId="0" xfId="0" applyFont="1" applyBorder="1" applyAlignment="1">
      <alignment horizontal="center" vertical="top" wrapText="1"/>
    </xf>
    <xf numFmtId="0" fontId="4" fillId="0" borderId="28" xfId="0" applyFont="1" applyBorder="1" applyAlignment="1">
      <alignment horizontal="center" vertical="top" wrapText="1"/>
    </xf>
    <xf numFmtId="0" fontId="8" fillId="3" borderId="26" xfId="0" applyFont="1" applyFill="1" applyBorder="1" applyAlignment="1">
      <alignment horizontal="justify" vertical="top" wrapText="1"/>
    </xf>
    <xf numFmtId="0" fontId="8" fillId="3" borderId="38" xfId="0" applyFont="1" applyFill="1" applyBorder="1" applyAlignment="1">
      <alignment horizontal="justify" vertical="top" wrapText="1"/>
    </xf>
    <xf numFmtId="0" fontId="7" fillId="3" borderId="48" xfId="0" applyFont="1" applyFill="1" applyBorder="1" applyAlignment="1">
      <alignment vertical="top" wrapText="1"/>
    </xf>
    <xf numFmtId="0" fontId="7" fillId="3" borderId="26" xfId="0" applyFont="1" applyFill="1" applyBorder="1" applyAlignment="1">
      <alignment vertical="top" wrapText="1"/>
    </xf>
    <xf numFmtId="0" fontId="7" fillId="3" borderId="45" xfId="0" applyFont="1" applyFill="1" applyBorder="1" applyAlignment="1">
      <alignment vertical="top" wrapText="1"/>
    </xf>
    <xf numFmtId="0" fontId="17" fillId="0" borderId="36" xfId="0" applyFont="1" applyBorder="1" applyAlignment="1">
      <alignment vertical="top" wrapText="1"/>
    </xf>
    <xf numFmtId="0" fontId="17" fillId="0" borderId="26" xfId="0" applyFont="1" applyBorder="1" applyAlignment="1">
      <alignment vertical="top" wrapText="1"/>
    </xf>
    <xf numFmtId="0" fontId="17" fillId="0" borderId="27" xfId="0" applyFont="1" applyBorder="1" applyAlignment="1">
      <alignment vertical="top" wrapText="1"/>
    </xf>
    <xf numFmtId="0" fontId="4" fillId="0" borderId="36" xfId="0" applyFont="1" applyBorder="1" applyAlignment="1">
      <alignment vertical="top"/>
    </xf>
    <xf numFmtId="0" fontId="4" fillId="0" borderId="26" xfId="0" applyFont="1" applyBorder="1" applyAlignment="1">
      <alignment vertical="top"/>
    </xf>
    <xf numFmtId="0" fontId="4" fillId="0" borderId="27" xfId="0" applyFont="1" applyBorder="1" applyAlignment="1">
      <alignment vertical="top"/>
    </xf>
    <xf numFmtId="0" fontId="8" fillId="0" borderId="48" xfId="0" applyFont="1" applyFill="1" applyBorder="1" applyAlignment="1">
      <alignment horizontal="left" vertical="top" wrapText="1"/>
    </xf>
    <xf numFmtId="0" fontId="8" fillId="0" borderId="45" xfId="0" applyFont="1" applyFill="1" applyBorder="1" applyAlignment="1">
      <alignment horizontal="left" vertical="top" wrapText="1"/>
    </xf>
    <xf numFmtId="0" fontId="8" fillId="12" borderId="48" xfId="0" applyFont="1" applyFill="1" applyBorder="1" applyAlignment="1">
      <alignment horizontal="left" vertical="top" wrapText="1"/>
    </xf>
    <xf numFmtId="0" fontId="8" fillId="12" borderId="26" xfId="0" applyFont="1" applyFill="1" applyBorder="1" applyAlignment="1">
      <alignment horizontal="left" vertical="top" wrapText="1"/>
    </xf>
    <xf numFmtId="0" fontId="8" fillId="12" borderId="45" xfId="0" applyFont="1" applyFill="1" applyBorder="1" applyAlignment="1">
      <alignment horizontal="left" vertical="top" wrapText="1"/>
    </xf>
    <xf numFmtId="0" fontId="31" fillId="9" borderId="48" xfId="0" applyFont="1" applyFill="1" applyBorder="1" applyAlignment="1">
      <alignment vertical="top" wrapText="1"/>
    </xf>
    <xf numFmtId="0" fontId="31" fillId="9" borderId="26" xfId="0" applyFont="1" applyFill="1" applyBorder="1" applyAlignment="1">
      <alignment vertical="top" wrapText="1"/>
    </xf>
    <xf numFmtId="0" fontId="31" fillId="9" borderId="45" xfId="0" applyFont="1" applyFill="1" applyBorder="1" applyAlignment="1">
      <alignment vertical="top" wrapText="1"/>
    </xf>
    <xf numFmtId="0" fontId="8" fillId="10" borderId="48" xfId="0" applyFont="1" applyFill="1" applyBorder="1" applyAlignment="1">
      <alignment horizontal="left" vertical="top" wrapText="1"/>
    </xf>
    <xf numFmtId="0" fontId="8" fillId="10" borderId="26" xfId="0" applyFont="1" applyFill="1" applyBorder="1" applyAlignment="1">
      <alignment horizontal="left" vertical="top" wrapText="1"/>
    </xf>
    <xf numFmtId="0" fontId="8" fillId="10" borderId="45" xfId="0" applyFont="1" applyFill="1" applyBorder="1" applyAlignment="1">
      <alignment horizontal="left" vertical="top" wrapText="1"/>
    </xf>
    <xf numFmtId="0" fontId="8" fillId="11" borderId="48" xfId="0" applyFont="1" applyFill="1" applyBorder="1" applyAlignment="1">
      <alignment horizontal="left" vertical="top" wrapText="1"/>
    </xf>
    <xf numFmtId="0" fontId="8" fillId="11" borderId="26" xfId="0" applyFont="1" applyFill="1" applyBorder="1" applyAlignment="1">
      <alignment horizontal="left" vertical="top" wrapText="1"/>
    </xf>
    <xf numFmtId="0" fontId="8" fillId="11" borderId="45" xfId="0" applyFont="1" applyFill="1" applyBorder="1" applyAlignment="1">
      <alignment horizontal="left" vertical="top" wrapText="1"/>
    </xf>
    <xf numFmtId="0" fontId="8" fillId="16" borderId="48" xfId="0" applyFont="1" applyFill="1" applyBorder="1" applyAlignment="1">
      <alignment horizontal="left" vertical="top" wrapText="1"/>
    </xf>
    <xf numFmtId="0" fontId="8" fillId="16" borderId="26" xfId="0" applyFont="1" applyFill="1" applyBorder="1" applyAlignment="1">
      <alignment horizontal="left" vertical="top" wrapText="1"/>
    </xf>
    <xf numFmtId="0" fontId="8" fillId="16" borderId="45" xfId="0" applyFont="1" applyFill="1" applyBorder="1" applyAlignment="1">
      <alignment horizontal="left" vertical="top" wrapText="1"/>
    </xf>
    <xf numFmtId="0" fontId="38" fillId="3" borderId="48" xfId="0" applyFont="1" applyFill="1" applyBorder="1" applyAlignment="1">
      <alignment horizontal="right" vertical="top" wrapText="1"/>
    </xf>
    <xf numFmtId="0" fontId="38" fillId="3" borderId="26" xfId="0" applyFont="1" applyFill="1" applyBorder="1" applyAlignment="1">
      <alignment horizontal="right" vertical="top" wrapText="1"/>
    </xf>
    <xf numFmtId="0" fontId="8" fillId="3" borderId="48" xfId="0" applyFont="1" applyFill="1" applyBorder="1" applyAlignment="1">
      <alignment horizontal="right" vertical="top" wrapText="1"/>
    </xf>
    <xf numFmtId="0" fontId="7" fillId="3" borderId="26" xfId="0" applyFont="1" applyFill="1" applyBorder="1" applyAlignment="1">
      <alignment horizontal="right" vertical="top" wrapText="1"/>
    </xf>
    <xf numFmtId="0" fontId="4" fillId="0" borderId="22" xfId="0" applyFont="1" applyBorder="1" applyAlignment="1">
      <alignment horizontal="justify" wrapText="1"/>
    </xf>
    <xf numFmtId="0" fontId="4" fillId="0" borderId="54" xfId="0" applyFont="1" applyBorder="1" applyAlignment="1">
      <alignment horizontal="justify" wrapText="1"/>
    </xf>
    <xf numFmtId="0" fontId="4" fillId="0" borderId="36" xfId="0" applyFont="1" applyBorder="1" applyAlignment="1">
      <alignment horizontal="justify" wrapText="1"/>
    </xf>
    <xf numFmtId="0" fontId="4" fillId="0" borderId="26" xfId="0" applyFont="1" applyBorder="1" applyAlignment="1">
      <alignment horizontal="justify" wrapText="1"/>
    </xf>
    <xf numFmtId="0" fontId="4" fillId="0" borderId="38" xfId="0" applyFont="1" applyBorder="1" applyAlignment="1">
      <alignment horizontal="justify" wrapText="1"/>
    </xf>
    <xf numFmtId="0" fontId="4" fillId="3" borderId="22" xfId="0" applyFont="1" applyFill="1" applyBorder="1" applyAlignment="1">
      <alignment horizontal="justify" vertical="top" wrapText="1"/>
    </xf>
    <xf numFmtId="0" fontId="4" fillId="3" borderId="54" xfId="0" applyFont="1" applyFill="1" applyBorder="1" applyAlignment="1">
      <alignment horizontal="justify" vertical="top" wrapText="1"/>
    </xf>
    <xf numFmtId="0" fontId="5" fillId="4" borderId="48" xfId="0" applyFont="1" applyFill="1" applyBorder="1" applyAlignment="1">
      <alignment horizontal="left" vertical="top" wrapText="1"/>
    </xf>
    <xf numFmtId="0" fontId="5" fillId="4" borderId="26" xfId="0" applyFont="1" applyFill="1" applyBorder="1" applyAlignment="1">
      <alignment horizontal="left" vertical="top" wrapText="1"/>
    </xf>
    <xf numFmtId="0" fontId="5" fillId="4" borderId="38" xfId="0" applyFont="1" applyFill="1" applyBorder="1" applyAlignment="1">
      <alignment horizontal="left" vertical="top" wrapText="1"/>
    </xf>
    <xf numFmtId="0" fontId="6" fillId="3" borderId="46" xfId="0" applyFont="1" applyFill="1" applyBorder="1" applyAlignment="1">
      <alignment horizontal="center" vertical="top" wrapText="1"/>
    </xf>
    <xf numFmtId="0" fontId="8" fillId="3" borderId="46" xfId="0" applyFont="1" applyFill="1" applyBorder="1" applyAlignment="1">
      <alignment horizontal="left" vertical="top" wrapText="1"/>
    </xf>
    <xf numFmtId="0" fontId="8" fillId="0" borderId="48" xfId="0" applyFont="1" applyFill="1" applyBorder="1" applyAlignment="1">
      <alignment vertical="top" wrapText="1"/>
    </xf>
    <xf numFmtId="0" fontId="8" fillId="0" borderId="45" xfId="0" applyFont="1" applyFill="1" applyBorder="1" applyAlignment="1">
      <alignment vertical="top" wrapText="1"/>
    </xf>
    <xf numFmtId="0" fontId="4" fillId="0" borderId="38" xfId="0" applyFont="1" applyBorder="1" applyAlignment="1">
      <alignment vertical="top" wrapText="1"/>
    </xf>
    <xf numFmtId="0" fontId="4" fillId="3" borderId="1" xfId="0" applyFont="1" applyFill="1" applyBorder="1" applyAlignment="1">
      <alignment horizontal="justify" vertical="top" wrapText="1"/>
    </xf>
    <xf numFmtId="0" fontId="4" fillId="0" borderId="1" xfId="0" applyFont="1" applyBorder="1" applyAlignment="1">
      <alignment horizontal="justify" wrapText="1"/>
    </xf>
    <xf numFmtId="0" fontId="5" fillId="4" borderId="38" xfId="0" applyFont="1" applyFill="1" applyBorder="1" applyAlignment="1">
      <alignment horizontal="center" vertical="top" wrapText="1"/>
    </xf>
    <xf numFmtId="0" fontId="5" fillId="4" borderId="49" xfId="0" applyFont="1" applyFill="1" applyBorder="1" applyAlignment="1">
      <alignment horizontal="center" vertical="top" wrapText="1"/>
    </xf>
    <xf numFmtId="0" fontId="5" fillId="4" borderId="67" xfId="0" applyFont="1" applyFill="1" applyBorder="1" applyAlignment="1">
      <alignment horizontal="center" vertical="top" wrapText="1"/>
    </xf>
    <xf numFmtId="0" fontId="5" fillId="4" borderId="68" xfId="0" applyFont="1" applyFill="1" applyBorder="1" applyAlignment="1">
      <alignment horizontal="center" vertical="top" wrapText="1"/>
    </xf>
    <xf numFmtId="0" fontId="7" fillId="3" borderId="26" xfId="0" applyFont="1" applyFill="1" applyBorder="1" applyAlignment="1">
      <alignment horizontal="left" vertical="top" wrapText="1"/>
    </xf>
    <xf numFmtId="0" fontId="7" fillId="3" borderId="38" xfId="0" applyFont="1" applyFill="1" applyBorder="1" applyAlignment="1">
      <alignment horizontal="left" vertical="top" wrapText="1"/>
    </xf>
    <xf numFmtId="0" fontId="7" fillId="3" borderId="48" xfId="0" applyFont="1" applyFill="1" applyBorder="1" applyAlignment="1">
      <alignment horizontal="left" vertical="top" wrapText="1"/>
    </xf>
    <xf numFmtId="0" fontId="7" fillId="3" borderId="45" xfId="0" applyFont="1" applyFill="1" applyBorder="1" applyAlignment="1">
      <alignment horizontal="left" vertical="top" wrapText="1"/>
    </xf>
    <xf numFmtId="0" fontId="5" fillId="4" borderId="45" xfId="0" applyFont="1" applyFill="1" applyBorder="1" applyAlignment="1">
      <alignment horizontal="left" vertical="top" wrapText="1"/>
    </xf>
    <xf numFmtId="0" fontId="63" fillId="0" borderId="0" xfId="0" applyFont="1" applyAlignment="1">
      <alignment horizontal="left" vertical="center" wrapText="1"/>
    </xf>
    <xf numFmtId="0" fontId="67" fillId="17" borderId="32" xfId="0" applyFont="1" applyFill="1" applyBorder="1" applyAlignment="1">
      <alignment vertical="center" wrapText="1"/>
    </xf>
    <xf numFmtId="0" fontId="67" fillId="17" borderId="29" xfId="0" applyFont="1" applyFill="1" applyBorder="1" applyAlignment="1">
      <alignment vertical="center" wrapText="1"/>
    </xf>
    <xf numFmtId="0" fontId="67" fillId="17" borderId="15" xfId="0" applyFont="1" applyFill="1" applyBorder="1" applyAlignment="1">
      <alignment vertical="center" wrapText="1"/>
    </xf>
    <xf numFmtId="0" fontId="68" fillId="17" borderId="32" xfId="0" applyFont="1" applyFill="1" applyBorder="1" applyAlignment="1">
      <alignment vertical="center" wrapText="1"/>
    </xf>
    <xf numFmtId="0" fontId="68" fillId="17" borderId="29" xfId="0" applyFont="1" applyFill="1" applyBorder="1" applyAlignment="1">
      <alignment vertical="center" wrapText="1"/>
    </xf>
    <xf numFmtId="0" fontId="68" fillId="17" borderId="15" xfId="0" applyFont="1" applyFill="1" applyBorder="1" applyAlignment="1">
      <alignment vertical="center" wrapText="1"/>
    </xf>
    <xf numFmtId="0" fontId="8" fillId="3" borderId="32" xfId="0" applyFont="1" applyFill="1" applyBorder="1" applyAlignment="1">
      <alignment vertical="center" wrapText="1"/>
    </xf>
    <xf numFmtId="0" fontId="8" fillId="3" borderId="15" xfId="0" applyFont="1" applyFill="1" applyBorder="1" applyAlignment="1">
      <alignment vertical="center" wrapText="1"/>
    </xf>
    <xf numFmtId="0" fontId="60" fillId="16" borderId="63" xfId="0" applyFont="1" applyFill="1" applyBorder="1" applyAlignment="1">
      <alignment horizontal="center" wrapText="1"/>
    </xf>
    <xf numFmtId="0" fontId="60" fillId="16" borderId="17" xfId="0" applyFont="1" applyFill="1" applyBorder="1" applyAlignment="1">
      <alignment horizontal="center" wrapText="1"/>
    </xf>
    <xf numFmtId="0" fontId="60" fillId="16" borderId="2" xfId="0" applyFont="1" applyFill="1" applyBorder="1" applyAlignment="1">
      <alignment horizontal="center" wrapText="1"/>
    </xf>
    <xf numFmtId="0" fontId="2" fillId="12" borderId="5" xfId="0" applyFont="1" applyFill="1" applyBorder="1" applyAlignment="1">
      <alignment wrapText="1"/>
    </xf>
    <xf numFmtId="0" fontId="2" fillId="12" borderId="19" xfId="0" applyFont="1" applyFill="1" applyBorder="1" applyAlignment="1">
      <alignment wrapText="1"/>
    </xf>
    <xf numFmtId="0" fontId="2" fillId="12" borderId="3" xfId="0" applyFont="1" applyFill="1" applyBorder="1" applyAlignment="1">
      <alignment wrapText="1"/>
    </xf>
    <xf numFmtId="0" fontId="14" fillId="9" borderId="5" xfId="0" applyFont="1" applyFill="1" applyBorder="1" applyAlignment="1">
      <alignment wrapText="1"/>
    </xf>
    <xf numFmtId="0" fontId="14" fillId="9" borderId="19" xfId="0" applyFont="1" applyFill="1" applyBorder="1" applyAlignment="1">
      <alignment wrapText="1"/>
    </xf>
    <xf numFmtId="0" fontId="14" fillId="9" borderId="3" xfId="0" applyFont="1" applyFill="1" applyBorder="1" applyAlignment="1">
      <alignment wrapText="1"/>
    </xf>
    <xf numFmtId="0" fontId="2" fillId="10" borderId="5" xfId="0" applyFont="1" applyFill="1" applyBorder="1" applyAlignment="1">
      <alignment horizontal="left" wrapText="1"/>
    </xf>
    <xf numFmtId="0" fontId="2" fillId="10" borderId="19" xfId="0" applyFont="1" applyFill="1" applyBorder="1" applyAlignment="1">
      <alignment horizontal="left" wrapText="1"/>
    </xf>
    <xf numFmtId="0" fontId="2" fillId="10" borderId="3" xfId="0" applyFont="1" applyFill="1" applyBorder="1" applyAlignment="1">
      <alignment horizontal="left" wrapText="1"/>
    </xf>
    <xf numFmtId="0" fontId="2" fillId="11" borderId="5" xfId="0" applyFont="1" applyFill="1" applyBorder="1" applyAlignment="1">
      <alignment horizontal="left" wrapText="1"/>
    </xf>
    <xf numFmtId="0" fontId="2" fillId="11" borderId="19" xfId="0" applyFont="1" applyFill="1" applyBorder="1" applyAlignment="1">
      <alignment horizontal="left" wrapText="1"/>
    </xf>
    <xf numFmtId="0" fontId="2" fillId="11" borderId="3" xfId="0" applyFont="1" applyFill="1" applyBorder="1" applyAlignment="1">
      <alignment horizontal="left" wrapText="1"/>
    </xf>
    <xf numFmtId="0" fontId="2" fillId="16" borderId="5" xfId="0" applyFont="1" applyFill="1" applyBorder="1" applyAlignment="1">
      <alignment horizontal="left" wrapText="1"/>
    </xf>
    <xf numFmtId="0" fontId="2" fillId="16" borderId="19" xfId="0" applyFont="1" applyFill="1" applyBorder="1" applyAlignment="1">
      <alignment horizontal="left" wrapText="1"/>
    </xf>
    <xf numFmtId="0" fontId="2" fillId="16" borderId="3" xfId="0" applyFont="1" applyFill="1" applyBorder="1" applyAlignment="1">
      <alignment horizontal="left" wrapText="1"/>
    </xf>
    <xf numFmtId="0" fontId="60" fillId="12" borderId="63" xfId="0" applyFont="1" applyFill="1" applyBorder="1" applyAlignment="1">
      <alignment horizontal="center" wrapText="1"/>
    </xf>
    <xf numFmtId="0" fontId="60" fillId="12" borderId="17" xfId="0" applyFont="1" applyFill="1" applyBorder="1" applyAlignment="1">
      <alignment horizontal="center" wrapText="1"/>
    </xf>
    <xf numFmtId="0" fontId="60" fillId="12" borderId="2" xfId="0" applyFont="1" applyFill="1" applyBorder="1" applyAlignment="1">
      <alignment horizontal="center" wrapText="1"/>
    </xf>
    <xf numFmtId="0" fontId="60" fillId="9" borderId="63" xfId="0" applyFont="1" applyFill="1" applyBorder="1" applyAlignment="1">
      <alignment horizontal="center" wrapText="1"/>
    </xf>
    <xf numFmtId="0" fontId="60" fillId="9" borderId="17" xfId="0" applyFont="1" applyFill="1" applyBorder="1" applyAlignment="1">
      <alignment horizontal="center" wrapText="1"/>
    </xf>
    <xf numFmtId="0" fontId="60" fillId="9" borderId="2" xfId="0" applyFont="1" applyFill="1" applyBorder="1" applyAlignment="1">
      <alignment horizontal="center" wrapText="1"/>
    </xf>
    <xf numFmtId="0" fontId="60" fillId="10" borderId="63" xfId="0" applyFont="1" applyFill="1" applyBorder="1" applyAlignment="1">
      <alignment horizontal="center" wrapText="1"/>
    </xf>
    <xf numFmtId="0" fontId="60" fillId="10" borderId="17" xfId="0" applyFont="1" applyFill="1" applyBorder="1" applyAlignment="1">
      <alignment horizontal="center" wrapText="1"/>
    </xf>
    <xf numFmtId="0" fontId="60" fillId="10" borderId="2" xfId="0" applyFont="1" applyFill="1" applyBorder="1" applyAlignment="1">
      <alignment horizontal="center" wrapText="1"/>
    </xf>
    <xf numFmtId="0" fontId="60" fillId="11" borderId="63" xfId="0" applyFont="1" applyFill="1" applyBorder="1" applyAlignment="1">
      <alignment horizontal="center" wrapText="1"/>
    </xf>
    <xf numFmtId="0" fontId="60" fillId="11" borderId="17" xfId="0" applyFont="1" applyFill="1" applyBorder="1" applyAlignment="1">
      <alignment horizontal="center" wrapText="1"/>
    </xf>
    <xf numFmtId="0" fontId="60" fillId="11" borderId="2" xfId="0" applyFont="1" applyFill="1" applyBorder="1" applyAlignment="1">
      <alignment horizontal="center" wrapText="1"/>
    </xf>
    <xf numFmtId="0" fontId="6" fillId="5" borderId="32" xfId="0" applyFont="1" applyFill="1" applyBorder="1" applyAlignment="1">
      <alignment horizontal="center" vertical="center" wrapText="1"/>
    </xf>
    <xf numFmtId="0" fontId="6" fillId="5" borderId="29" xfId="0" applyFont="1" applyFill="1" applyBorder="1" applyAlignment="1">
      <alignment horizontal="center" vertical="center" wrapText="1"/>
    </xf>
    <xf numFmtId="0" fontId="6" fillId="7" borderId="36" xfId="0" applyFont="1" applyFill="1" applyBorder="1" applyAlignment="1">
      <alignment horizontal="center"/>
    </xf>
    <xf numFmtId="0" fontId="6" fillId="7" borderId="26" xfId="0" applyFont="1" applyFill="1" applyBorder="1" applyAlignment="1">
      <alignment horizontal="center"/>
    </xf>
    <xf numFmtId="0" fontId="7" fillId="3" borderId="33"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6" fillId="3" borderId="36" xfId="0" applyFont="1" applyFill="1" applyBorder="1" applyAlignment="1">
      <alignment horizontal="center"/>
    </xf>
    <xf numFmtId="0" fontId="6" fillId="3" borderId="26" xfId="0" applyFont="1" applyFill="1" applyBorder="1" applyAlignment="1">
      <alignment horizontal="center"/>
    </xf>
    <xf numFmtId="0" fontId="6" fillId="3" borderId="27" xfId="0" applyFont="1" applyFill="1" applyBorder="1" applyAlignment="1">
      <alignment horizontal="center"/>
    </xf>
    <xf numFmtId="0" fontId="6" fillId="5" borderId="36" xfId="0" applyFont="1" applyFill="1" applyBorder="1" applyAlignment="1">
      <alignment horizontal="center"/>
    </xf>
    <xf numFmtId="0" fontId="6" fillId="5" borderId="26" xfId="0" applyFont="1" applyFill="1" applyBorder="1" applyAlignment="1">
      <alignment horizontal="center"/>
    </xf>
    <xf numFmtId="0" fontId="6" fillId="5" borderId="27" xfId="0" applyFont="1" applyFill="1" applyBorder="1" applyAlignment="1">
      <alignment horizontal="center"/>
    </xf>
    <xf numFmtId="0" fontId="6" fillId="3" borderId="22" xfId="0" applyFont="1" applyFill="1" applyBorder="1" applyAlignment="1">
      <alignment horizontal="left" vertical="top" wrapText="1"/>
    </xf>
    <xf numFmtId="0" fontId="31" fillId="37" borderId="76" xfId="0" applyFont="1" applyFill="1" applyBorder="1" applyAlignment="1">
      <alignment horizontal="center" vertical="center" wrapText="1"/>
    </xf>
    <xf numFmtId="0" fontId="31" fillId="37" borderId="77" xfId="0" applyFont="1" applyFill="1" applyBorder="1" applyAlignment="1">
      <alignment horizontal="center" vertical="center" wrapText="1"/>
    </xf>
    <xf numFmtId="0" fontId="31" fillId="37" borderId="78" xfId="0" applyFont="1" applyFill="1" applyBorder="1" applyAlignment="1">
      <alignment horizontal="center" vertical="center" wrapText="1"/>
    </xf>
    <xf numFmtId="0" fontId="31" fillId="23" borderId="79" xfId="0" applyFont="1" applyFill="1" applyBorder="1" applyAlignment="1">
      <alignment horizontal="center" vertical="center" wrapText="1"/>
    </xf>
    <xf numFmtId="0" fontId="31" fillId="23" borderId="80" xfId="0" applyFont="1" applyFill="1" applyBorder="1" applyAlignment="1">
      <alignment horizontal="center" vertical="center" wrapText="1"/>
    </xf>
    <xf numFmtId="0" fontId="31" fillId="26" borderId="80" xfId="0" applyFont="1" applyFill="1" applyBorder="1" applyAlignment="1">
      <alignment horizontal="center" vertical="center" wrapText="1"/>
    </xf>
    <xf numFmtId="0" fontId="63" fillId="0" borderId="0" xfId="0" applyFont="1" applyAlignment="1">
      <alignment vertical="center" wrapText="1"/>
    </xf>
    <xf numFmtId="0" fontId="66" fillId="0" borderId="0" xfId="0" applyFont="1" applyAlignment="1">
      <alignment vertical="center" wrapText="1"/>
    </xf>
    <xf numFmtId="0" fontId="13" fillId="24" borderId="47" xfId="0" applyFont="1" applyFill="1" applyBorder="1" applyAlignment="1">
      <alignment horizontal="right" vertical="center" wrapText="1"/>
    </xf>
    <xf numFmtId="0" fontId="15" fillId="24" borderId="46" xfId="0" applyFont="1" applyFill="1" applyBorder="1" applyAlignment="1">
      <alignment horizontal="right" vertical="center" wrapText="1"/>
    </xf>
    <xf numFmtId="0" fontId="15" fillId="24" borderId="44" xfId="0" applyFont="1" applyFill="1" applyBorder="1" applyAlignment="1">
      <alignment horizontal="right" vertical="center" wrapText="1"/>
    </xf>
    <xf numFmtId="0" fontId="26" fillId="0" borderId="36" xfId="0" applyFont="1"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31" fillId="23" borderId="87" xfId="0" applyFont="1" applyFill="1" applyBorder="1" applyAlignment="1">
      <alignment horizontal="center" vertical="center" wrapText="1"/>
    </xf>
    <xf numFmtId="0" fontId="31" fillId="23" borderId="86" xfId="0" applyFont="1" applyFill="1" applyBorder="1" applyAlignment="1">
      <alignment horizontal="center" vertical="center" wrapText="1"/>
    </xf>
    <xf numFmtId="0" fontId="31" fillId="26" borderId="85" xfId="0" applyFont="1" applyFill="1" applyBorder="1" applyAlignment="1">
      <alignment horizontal="center" vertical="center" wrapText="1"/>
    </xf>
    <xf numFmtId="0" fontId="31" fillId="26" borderId="86" xfId="0" applyFont="1" applyFill="1" applyBorder="1" applyAlignment="1">
      <alignment horizontal="center" vertical="center" wrapText="1"/>
    </xf>
    <xf numFmtId="0" fontId="25" fillId="22" borderId="0" xfId="0" applyFont="1" applyFill="1" applyAlignment="1">
      <alignment horizontal="left" vertical="center" wrapText="1"/>
    </xf>
    <xf numFmtId="0" fontId="0" fillId="0" borderId="0" xfId="0" applyAlignment="1">
      <alignment wrapText="1"/>
    </xf>
    <xf numFmtId="0" fontId="63" fillId="0" borderId="0" xfId="0" applyFont="1" applyAlignment="1">
      <alignment horizontal="left" vertical="top" wrapText="1"/>
    </xf>
    <xf numFmtId="0" fontId="8" fillId="4" borderId="33" xfId="0" applyFont="1" applyFill="1" applyBorder="1" applyAlignment="1">
      <alignment vertical="top" wrapText="1"/>
    </xf>
    <xf numFmtId="0" fontId="8" fillId="4" borderId="34" xfId="0" applyFont="1" applyFill="1" applyBorder="1" applyAlignment="1">
      <alignment vertical="top" wrapText="1"/>
    </xf>
    <xf numFmtId="0" fontId="8" fillId="4" borderId="31" xfId="0" applyFont="1" applyFill="1" applyBorder="1" applyAlignment="1">
      <alignment vertical="top" wrapText="1"/>
    </xf>
    <xf numFmtId="0" fontId="8" fillId="4" borderId="23" xfId="0" applyFont="1" applyFill="1" applyBorder="1" applyAlignment="1">
      <alignment vertical="top" wrapText="1"/>
    </xf>
    <xf numFmtId="0" fontId="8" fillId="4" borderId="0" xfId="0" applyFont="1" applyFill="1" applyBorder="1" applyAlignment="1">
      <alignment vertical="top" wrapText="1"/>
    </xf>
    <xf numFmtId="0" fontId="8" fillId="4" borderId="65" xfId="0" applyFont="1" applyFill="1" applyBorder="1" applyAlignment="1">
      <alignment vertical="top" wrapText="1"/>
    </xf>
    <xf numFmtId="0" fontId="8" fillId="4" borderId="24" xfId="0" applyFont="1" applyFill="1" applyBorder="1" applyAlignment="1">
      <alignment vertical="top" wrapText="1"/>
    </xf>
    <xf numFmtId="0" fontId="8" fillId="4" borderId="21" xfId="0" applyFont="1" applyFill="1" applyBorder="1" applyAlignment="1">
      <alignment vertical="top" wrapText="1"/>
    </xf>
    <xf numFmtId="0" fontId="8" fillId="4" borderId="20" xfId="0" applyFont="1" applyFill="1" applyBorder="1" applyAlignment="1">
      <alignment vertical="top" wrapText="1"/>
    </xf>
    <xf numFmtId="0" fontId="8" fillId="3" borderId="36" xfId="0" applyFont="1" applyFill="1" applyBorder="1" applyAlignment="1">
      <alignment horizontal="center" vertical="top" wrapText="1"/>
    </xf>
    <xf numFmtId="0" fontId="8" fillId="3" borderId="26" xfId="0" applyFont="1" applyFill="1" applyBorder="1" applyAlignment="1">
      <alignment horizontal="center" vertical="top" wrapText="1"/>
    </xf>
    <xf numFmtId="0" fontId="8" fillId="3" borderId="27" xfId="0" applyFont="1" applyFill="1" applyBorder="1" applyAlignment="1">
      <alignment horizontal="center" vertical="top" wrapText="1"/>
    </xf>
    <xf numFmtId="0" fontId="8" fillId="4" borderId="36" xfId="0" applyFont="1" applyFill="1" applyBorder="1" applyAlignment="1">
      <alignment vertical="top" wrapText="1"/>
    </xf>
    <xf numFmtId="0" fontId="8" fillId="4" borderId="26" xfId="0" applyFont="1" applyFill="1" applyBorder="1" applyAlignment="1">
      <alignment vertical="top" wrapText="1"/>
    </xf>
    <xf numFmtId="0" fontId="8" fillId="4" borderId="27" xfId="0" applyFont="1" applyFill="1" applyBorder="1" applyAlignment="1">
      <alignment vertical="top" wrapText="1"/>
    </xf>
    <xf numFmtId="0" fontId="8" fillId="3" borderId="32" xfId="0" applyFont="1" applyFill="1" applyBorder="1" applyAlignment="1">
      <alignment vertical="top" wrapText="1"/>
    </xf>
    <xf numFmtId="0" fontId="8" fillId="3" borderId="29" xfId="0" applyFont="1" applyFill="1" applyBorder="1" applyAlignment="1">
      <alignment vertical="top" wrapText="1"/>
    </xf>
    <xf numFmtId="0" fontId="8" fillId="3" borderId="15" xfId="0" applyFont="1" applyFill="1" applyBorder="1" applyAlignment="1">
      <alignment vertical="top" wrapText="1"/>
    </xf>
    <xf numFmtId="0" fontId="8" fillId="4" borderId="36" xfId="0" applyFont="1" applyFill="1" applyBorder="1" applyAlignment="1">
      <alignment horizontal="center" vertical="top" wrapText="1"/>
    </xf>
    <xf numFmtId="0" fontId="8" fillId="4" borderId="26" xfId="0" applyFont="1" applyFill="1" applyBorder="1" applyAlignment="1">
      <alignment horizontal="center" vertical="top" wrapText="1"/>
    </xf>
    <xf numFmtId="0" fontId="8" fillId="4" borderId="27" xfId="0" applyFont="1" applyFill="1" applyBorder="1" applyAlignment="1">
      <alignment horizontal="center" vertical="top" wrapText="1"/>
    </xf>
    <xf numFmtId="0" fontId="69" fillId="3" borderId="5" xfId="0" applyFont="1" applyFill="1" applyBorder="1" applyAlignment="1">
      <alignment horizontal="center"/>
    </xf>
    <xf numFmtId="0" fontId="69" fillId="3" borderId="19" xfId="0" applyFont="1" applyFill="1" applyBorder="1" applyAlignment="1">
      <alignment horizontal="center"/>
    </xf>
    <xf numFmtId="0" fontId="69" fillId="3" borderId="3" xfId="0" applyFont="1" applyFill="1" applyBorder="1" applyAlignment="1">
      <alignment horizontal="center"/>
    </xf>
    <xf numFmtId="0" fontId="63" fillId="0" borderId="0" xfId="0" applyFont="1" applyAlignment="1">
      <alignment wrapText="1"/>
    </xf>
    <xf numFmtId="0" fontId="4" fillId="3" borderId="5" xfId="0" applyFont="1" applyFill="1" applyBorder="1" applyAlignment="1">
      <alignment horizontal="center"/>
    </xf>
    <xf numFmtId="0" fontId="4" fillId="3" borderId="19" xfId="0" applyFont="1" applyFill="1" applyBorder="1" applyAlignment="1">
      <alignment horizontal="center"/>
    </xf>
    <xf numFmtId="0" fontId="4" fillId="3" borderId="3" xfId="0" applyFont="1" applyFill="1" applyBorder="1" applyAlignment="1">
      <alignment horizontal="center"/>
    </xf>
    <xf numFmtId="0" fontId="23" fillId="3" borderId="5" xfId="0" applyFont="1" applyFill="1" applyBorder="1" applyAlignment="1">
      <alignment horizontal="center" vertical="top" wrapText="1"/>
    </xf>
    <xf numFmtId="0" fontId="23" fillId="3" borderId="19" xfId="0" applyFont="1" applyFill="1" applyBorder="1" applyAlignment="1">
      <alignment horizontal="center" vertical="top" wrapText="1"/>
    </xf>
    <xf numFmtId="0" fontId="23" fillId="3" borderId="3" xfId="0" applyFont="1" applyFill="1" applyBorder="1" applyAlignment="1">
      <alignment horizontal="center" vertical="top" wrapText="1"/>
    </xf>
    <xf numFmtId="0" fontId="71" fillId="3" borderId="5" xfId="0" applyFont="1" applyFill="1" applyBorder="1" applyAlignment="1">
      <alignment horizontal="center" wrapText="1"/>
    </xf>
    <xf numFmtId="0" fontId="71" fillId="3" borderId="19" xfId="0" applyFont="1" applyFill="1" applyBorder="1" applyAlignment="1">
      <alignment horizontal="center" wrapText="1"/>
    </xf>
    <xf numFmtId="0" fontId="71" fillId="3" borderId="3" xfId="0" applyFont="1" applyFill="1" applyBorder="1" applyAlignment="1">
      <alignment horizontal="center" wrapText="1"/>
    </xf>
    <xf numFmtId="0" fontId="8" fillId="8" borderId="63" xfId="0" applyFont="1" applyFill="1" applyBorder="1" applyAlignment="1">
      <alignment horizontal="center" vertical="center"/>
    </xf>
    <xf numFmtId="0" fontId="8" fillId="8" borderId="17" xfId="0" applyFont="1" applyFill="1" applyBorder="1" applyAlignment="1">
      <alignment horizontal="center" vertical="center"/>
    </xf>
    <xf numFmtId="0" fontId="8" fillId="8" borderId="2" xfId="0" applyFont="1" applyFill="1" applyBorder="1" applyAlignment="1">
      <alignment horizontal="center" vertical="center"/>
    </xf>
    <xf numFmtId="0" fontId="6" fillId="8" borderId="1" xfId="0" applyFont="1" applyFill="1" applyBorder="1" applyAlignment="1">
      <alignment vertical="top" wrapText="1"/>
    </xf>
    <xf numFmtId="0" fontId="63" fillId="0" borderId="0" xfId="0" applyFont="1" applyAlignment="1">
      <alignment vertical="top" wrapText="1"/>
    </xf>
    <xf numFmtId="49" fontId="25" fillId="22" borderId="58" xfId="0" applyNumberFormat="1" applyFont="1" applyFill="1" applyBorder="1" applyAlignment="1">
      <alignment vertical="top" wrapText="1"/>
    </xf>
    <xf numFmtId="49" fontId="25" fillId="22" borderId="0" xfId="0" applyNumberFormat="1" applyFont="1" applyFill="1" applyBorder="1" applyAlignment="1">
      <alignment vertical="top" wrapText="1"/>
    </xf>
    <xf numFmtId="0" fontId="35" fillId="10" borderId="5" xfId="0" applyFont="1" applyFill="1" applyBorder="1" applyAlignment="1"/>
    <xf numFmtId="0" fontId="35" fillId="10" borderId="19" xfId="0" applyFont="1" applyFill="1" applyBorder="1" applyAlignment="1"/>
    <xf numFmtId="0" fontId="35" fillId="10" borderId="3" xfId="0" applyFont="1" applyFill="1" applyBorder="1" applyAlignment="1"/>
    <xf numFmtId="0" fontId="8" fillId="3" borderId="22" xfId="0" applyFont="1" applyFill="1" applyBorder="1" applyAlignment="1">
      <alignment horizontal="left" vertical="top" wrapText="1"/>
    </xf>
    <xf numFmtId="0" fontId="0" fillId="39" borderId="63" xfId="0" applyFill="1" applyBorder="1" applyAlignment="1">
      <alignment horizontal="left" vertical="top" wrapText="1"/>
    </xf>
    <xf numFmtId="0" fontId="0" fillId="39" borderId="17" xfId="0" applyFill="1" applyBorder="1" applyAlignment="1">
      <alignment horizontal="left" vertical="top" wrapText="1"/>
    </xf>
    <xf numFmtId="0" fontId="0" fillId="39" borderId="2" xfId="0" applyFill="1" applyBorder="1" applyAlignment="1">
      <alignment horizontal="left" vertical="top" wrapText="1"/>
    </xf>
    <xf numFmtId="49" fontId="2" fillId="39" borderId="63" xfId="0" applyNumberFormat="1" applyFont="1" applyFill="1" applyBorder="1" applyAlignment="1">
      <alignment horizontal="left" vertical="top" wrapText="1"/>
    </xf>
    <xf numFmtId="0" fontId="0" fillId="0" borderId="17" xfId="0" applyBorder="1" applyAlignment="1">
      <alignment horizontal="left" vertical="top" wrapText="1"/>
    </xf>
    <xf numFmtId="0" fontId="0" fillId="0" borderId="2" xfId="0" applyBorder="1" applyAlignment="1">
      <alignment horizontal="left" vertical="top" wrapText="1"/>
    </xf>
    <xf numFmtId="49" fontId="2" fillId="40" borderId="63" xfId="0" applyNumberFormat="1" applyFont="1" applyFill="1" applyBorder="1" applyAlignment="1">
      <alignment horizontal="left" vertical="top" wrapText="1"/>
    </xf>
    <xf numFmtId="49" fontId="2" fillId="41" borderId="63" xfId="0" applyNumberFormat="1" applyFont="1" applyFill="1" applyBorder="1" applyAlignment="1">
      <alignment horizontal="left" vertical="top" wrapText="1"/>
    </xf>
    <xf numFmtId="49" fontId="2" fillId="39" borderId="17" xfId="0" applyNumberFormat="1" applyFont="1" applyFill="1" applyBorder="1" applyAlignment="1">
      <alignment horizontal="left" vertical="top" wrapText="1"/>
    </xf>
    <xf numFmtId="49" fontId="2" fillId="39" borderId="2" xfId="0" applyNumberFormat="1" applyFont="1" applyFill="1" applyBorder="1" applyAlignment="1">
      <alignment horizontal="left" vertical="top" wrapText="1"/>
    </xf>
    <xf numFmtId="0" fontId="75" fillId="4" borderId="33" xfId="0" applyFont="1" applyFill="1" applyBorder="1" applyAlignment="1">
      <alignment horizontal="left" vertical="center" wrapText="1"/>
    </xf>
    <xf numFmtId="0" fontId="0" fillId="0" borderId="34" xfId="0" applyBorder="1" applyAlignment="1">
      <alignment horizontal="left" vertical="center" wrapText="1"/>
    </xf>
    <xf numFmtId="0" fontId="0" fillId="0" borderId="31" xfId="0" applyBorder="1" applyAlignment="1">
      <alignment horizontal="left" vertical="center" wrapText="1"/>
    </xf>
    <xf numFmtId="0" fontId="0" fillId="0" borderId="23" xfId="0" applyBorder="1" applyAlignment="1">
      <alignment horizontal="left" vertical="center" wrapText="1"/>
    </xf>
    <xf numFmtId="0" fontId="0" fillId="0" borderId="0" xfId="0" applyAlignment="1">
      <alignment horizontal="left" vertical="center" wrapText="1"/>
    </xf>
    <xf numFmtId="0" fontId="0" fillId="0" borderId="65" xfId="0" applyBorder="1" applyAlignment="1">
      <alignment horizontal="left" vertical="center" wrapText="1"/>
    </xf>
    <xf numFmtId="0" fontId="0" fillId="0" borderId="24" xfId="0" applyBorder="1" applyAlignment="1">
      <alignment horizontal="left" vertical="center" wrapText="1"/>
    </xf>
    <xf numFmtId="0" fontId="0" fillId="0" borderId="21" xfId="0" applyBorder="1" applyAlignment="1">
      <alignment horizontal="left" vertical="center" wrapText="1"/>
    </xf>
    <xf numFmtId="0" fontId="0" fillId="0" borderId="20" xfId="0" applyBorder="1" applyAlignment="1">
      <alignment horizontal="left" vertical="center" wrapText="1"/>
    </xf>
    <xf numFmtId="0" fontId="75" fillId="4" borderId="33" xfId="0" applyFont="1" applyFill="1" applyBorder="1" applyAlignment="1">
      <alignment vertical="center" wrapText="1"/>
    </xf>
    <xf numFmtId="0" fontId="0" fillId="4" borderId="34" xfId="0" applyFill="1" applyBorder="1" applyAlignment="1">
      <alignment vertical="center" wrapText="1"/>
    </xf>
    <xf numFmtId="0" fontId="0" fillId="4" borderId="31" xfId="0" applyFill="1" applyBorder="1" applyAlignment="1">
      <alignment vertical="center" wrapText="1"/>
    </xf>
    <xf numFmtId="0" fontId="0" fillId="4" borderId="23" xfId="0" applyFill="1" applyBorder="1" applyAlignment="1">
      <alignment vertical="center" wrapText="1"/>
    </xf>
    <xf numFmtId="0" fontId="0" fillId="4" borderId="0" xfId="0" applyFill="1" applyAlignment="1">
      <alignment vertical="center" wrapText="1"/>
    </xf>
    <xf numFmtId="0" fontId="0" fillId="4" borderId="65" xfId="0" applyFill="1" applyBorder="1" applyAlignment="1">
      <alignment vertical="center" wrapText="1"/>
    </xf>
    <xf numFmtId="0" fontId="0" fillId="4" borderId="24" xfId="0" applyFill="1" applyBorder="1" applyAlignment="1">
      <alignment vertical="center" wrapText="1"/>
    </xf>
    <xf numFmtId="0" fontId="0" fillId="4" borderId="21" xfId="0" applyFill="1" applyBorder="1" applyAlignment="1">
      <alignment vertical="center" wrapText="1"/>
    </xf>
    <xf numFmtId="0" fontId="0" fillId="4" borderId="20" xfId="0" applyFill="1" applyBorder="1" applyAlignment="1">
      <alignment vertical="center" wrapText="1"/>
    </xf>
    <xf numFmtId="0" fontId="0" fillId="0" borderId="34" xfId="0" applyBorder="1" applyAlignment="1">
      <alignment vertical="center" wrapText="1"/>
    </xf>
    <xf numFmtId="0" fontId="0" fillId="0" borderId="31" xfId="0" applyBorder="1" applyAlignment="1">
      <alignment vertical="center" wrapText="1"/>
    </xf>
    <xf numFmtId="0" fontId="0" fillId="0" borderId="23" xfId="0" applyBorder="1" applyAlignment="1">
      <alignment vertical="center" wrapText="1"/>
    </xf>
    <xf numFmtId="0" fontId="0" fillId="0" borderId="0" xfId="0" applyAlignment="1">
      <alignment vertical="center" wrapText="1"/>
    </xf>
    <xf numFmtId="0" fontId="0" fillId="0" borderId="65" xfId="0" applyBorder="1" applyAlignment="1">
      <alignment vertical="center" wrapText="1"/>
    </xf>
    <xf numFmtId="0" fontId="0" fillId="0" borderId="24" xfId="0" applyBorder="1" applyAlignment="1">
      <alignment vertical="center" wrapText="1"/>
    </xf>
    <xf numFmtId="0" fontId="0" fillId="0" borderId="21" xfId="0" applyBorder="1" applyAlignment="1">
      <alignment vertical="center" wrapText="1"/>
    </xf>
    <xf numFmtId="0" fontId="0" fillId="0" borderId="20" xfId="0" applyBorder="1" applyAlignment="1">
      <alignment vertical="center" wrapText="1"/>
    </xf>
    <xf numFmtId="0" fontId="76" fillId="42" borderId="36" xfId="0" applyFont="1" applyFill="1" applyBorder="1" applyAlignment="1">
      <alignment vertical="center" wrapText="1"/>
    </xf>
    <xf numFmtId="0" fontId="76" fillId="42" borderId="26" xfId="0" applyFont="1" applyFill="1" applyBorder="1" applyAlignment="1">
      <alignment vertical="center" wrapText="1"/>
    </xf>
    <xf numFmtId="0" fontId="76" fillId="42" borderId="27" xfId="0" applyFont="1" applyFill="1" applyBorder="1" applyAlignment="1">
      <alignment vertical="center" wrapText="1"/>
    </xf>
    <xf numFmtId="0" fontId="76" fillId="18" borderId="32" xfId="0" applyFont="1" applyFill="1" applyBorder="1" applyAlignment="1">
      <alignment vertical="center" wrapText="1"/>
    </xf>
    <xf numFmtId="0" fontId="76" fillId="18" borderId="29" xfId="0" applyFont="1" applyFill="1" applyBorder="1" applyAlignment="1">
      <alignment vertical="center" wrapText="1"/>
    </xf>
    <xf numFmtId="0" fontId="76" fillId="18" borderId="15" xfId="0" applyFont="1" applyFill="1" applyBorder="1" applyAlignment="1">
      <alignment vertical="center" wrapText="1"/>
    </xf>
    <xf numFmtId="0" fontId="77" fillId="0" borderId="36" xfId="0" applyFont="1" applyBorder="1" applyAlignment="1">
      <alignment horizontal="left" vertical="center"/>
    </xf>
    <xf numFmtId="0" fontId="2" fillId="0" borderId="27" xfId="0" applyFont="1" applyBorder="1" applyAlignment="1">
      <alignment horizontal="left" vertical="center"/>
    </xf>
    <xf numFmtId="0" fontId="77" fillId="4" borderId="36" xfId="0" applyFont="1" applyFill="1" applyBorder="1" applyAlignment="1">
      <alignment horizontal="left" vertical="center"/>
    </xf>
    <xf numFmtId="0" fontId="2" fillId="4" borderId="27" xfId="0" applyFont="1" applyFill="1" applyBorder="1" applyAlignment="1">
      <alignment horizontal="left" vertical="center"/>
    </xf>
    <xf numFmtId="0" fontId="79" fillId="0" borderId="23" xfId="0" applyFont="1" applyBorder="1" applyAlignment="1">
      <alignment vertical="center" wrapText="1"/>
    </xf>
    <xf numFmtId="0" fontId="79" fillId="0" borderId="65" xfId="0" applyFont="1" applyBorder="1" applyAlignment="1">
      <alignment vertical="center" wrapText="1"/>
    </xf>
    <xf numFmtId="0" fontId="81" fillId="0" borderId="24" xfId="0" applyFont="1" applyBorder="1" applyAlignment="1">
      <alignment vertical="center" wrapText="1"/>
    </xf>
    <xf numFmtId="0" fontId="81" fillId="0" borderId="20" xfId="0" applyFont="1" applyBorder="1" applyAlignment="1">
      <alignment vertical="center" wrapText="1"/>
    </xf>
    <xf numFmtId="0" fontId="76" fillId="19" borderId="32" xfId="0" applyFont="1" applyFill="1" applyBorder="1" applyAlignment="1">
      <alignment vertical="center" wrapText="1"/>
    </xf>
    <xf numFmtId="0" fontId="76" fillId="19" borderId="29" xfId="0" applyFont="1" applyFill="1" applyBorder="1" applyAlignment="1">
      <alignment vertical="center" wrapText="1"/>
    </xf>
    <xf numFmtId="0" fontId="76" fillId="19" borderId="15" xfId="0" applyFont="1" applyFill="1" applyBorder="1" applyAlignment="1">
      <alignment vertical="center" wrapText="1"/>
    </xf>
    <xf numFmtId="0" fontId="79" fillId="0" borderId="33" xfId="0" applyFont="1" applyBorder="1" applyAlignment="1">
      <alignment vertical="center" wrapText="1"/>
    </xf>
    <xf numFmtId="0" fontId="79" fillId="0" borderId="31" xfId="0" applyFont="1" applyBorder="1" applyAlignment="1">
      <alignment vertical="center" wrapText="1"/>
    </xf>
    <xf numFmtId="0" fontId="82" fillId="19" borderId="36" xfId="0" applyFont="1" applyFill="1" applyBorder="1" applyAlignment="1">
      <alignment vertical="center" wrapText="1"/>
    </xf>
    <xf numFmtId="0" fontId="82" fillId="19" borderId="26" xfId="0" applyFont="1" applyFill="1" applyBorder="1" applyAlignment="1">
      <alignment vertical="center" wrapText="1"/>
    </xf>
    <xf numFmtId="0" fontId="82" fillId="19" borderId="27" xfId="0" applyFont="1" applyFill="1" applyBorder="1" applyAlignment="1">
      <alignment vertical="center" wrapText="1"/>
    </xf>
    <xf numFmtId="0" fontId="74" fillId="0" borderId="36" xfId="0" applyFont="1" applyBorder="1" applyAlignment="1">
      <alignment vertical="center" wrapText="1"/>
    </xf>
    <xf numFmtId="0" fontId="74" fillId="0" borderId="26" xfId="0" applyFont="1" applyBorder="1" applyAlignment="1">
      <alignment vertical="center" wrapText="1"/>
    </xf>
    <xf numFmtId="0" fontId="74" fillId="0" borderId="27" xfId="0" applyFont="1" applyBorder="1" applyAlignment="1">
      <alignment vertical="center" wrapText="1"/>
    </xf>
    <xf numFmtId="0" fontId="35" fillId="10" borderId="36" xfId="0" applyFont="1" applyFill="1" applyBorder="1" applyAlignment="1">
      <alignment horizontal="left" vertical="center" wrapText="1"/>
    </xf>
    <xf numFmtId="0" fontId="2" fillId="0" borderId="26" xfId="0" applyFont="1" applyBorder="1" applyAlignment="1">
      <alignment horizontal="left" vertical="center" wrapText="1"/>
    </xf>
    <xf numFmtId="0" fontId="2" fillId="0" borderId="27" xfId="0" applyFont="1" applyBorder="1" applyAlignment="1">
      <alignment horizontal="left" vertical="center" wrapText="1"/>
    </xf>
    <xf numFmtId="0" fontId="74" fillId="17" borderId="21" xfId="0" applyFont="1" applyFill="1" applyBorder="1" applyAlignment="1">
      <alignment vertical="center" wrapText="1"/>
    </xf>
    <xf numFmtId="0" fontId="77" fillId="17" borderId="36" xfId="0" applyFont="1" applyFill="1" applyBorder="1" applyAlignment="1">
      <alignment vertical="center" wrapText="1"/>
    </xf>
    <xf numFmtId="0" fontId="82" fillId="40" borderId="36" xfId="0" applyFont="1" applyFill="1" applyBorder="1" applyAlignment="1">
      <alignment vertical="center" wrapText="1"/>
    </xf>
    <xf numFmtId="0" fontId="82" fillId="40" borderId="26" xfId="0" applyFont="1" applyFill="1" applyBorder="1" applyAlignment="1">
      <alignment vertical="center" wrapText="1"/>
    </xf>
    <xf numFmtId="0" fontId="82" fillId="40" borderId="27" xfId="0" applyFont="1" applyFill="1" applyBorder="1" applyAlignment="1">
      <alignment vertical="center" wrapText="1"/>
    </xf>
    <xf numFmtId="0" fontId="77" fillId="17" borderId="26" xfId="0" applyFont="1" applyFill="1" applyBorder="1" applyAlignment="1">
      <alignment vertical="center" wrapText="1"/>
    </xf>
    <xf numFmtId="0" fontId="77" fillId="17" borderId="27" xfId="0" applyFont="1" applyFill="1" applyBorder="1" applyAlignment="1">
      <alignment vertical="center" wrapText="1"/>
    </xf>
    <xf numFmtId="0" fontId="74" fillId="0" borderId="32" xfId="0" applyFont="1" applyBorder="1" applyAlignment="1">
      <alignment vertical="center" wrapText="1"/>
    </xf>
    <xf numFmtId="0" fontId="74" fillId="0" borderId="15" xfId="0" applyFont="1" applyBorder="1" applyAlignment="1">
      <alignment vertical="center" wrapText="1"/>
    </xf>
    <xf numFmtId="0" fontId="74" fillId="0" borderId="33" xfId="0" applyFont="1" applyBorder="1" applyAlignment="1">
      <alignment vertical="center" wrapText="1"/>
    </xf>
    <xf numFmtId="0" fontId="74" fillId="0" borderId="31" xfId="0" applyFont="1" applyBorder="1" applyAlignment="1">
      <alignment vertical="center" wrapText="1"/>
    </xf>
    <xf numFmtId="0" fontId="74" fillId="0" borderId="23" xfId="0" applyFont="1" applyBorder="1" applyAlignment="1">
      <alignment vertical="center" wrapText="1"/>
    </xf>
    <xf numFmtId="0" fontId="74" fillId="0" borderId="65" xfId="0" applyFont="1" applyBorder="1" applyAlignment="1">
      <alignment vertical="center" wrapText="1"/>
    </xf>
    <xf numFmtId="0" fontId="74" fillId="0" borderId="24" xfId="0" applyFont="1" applyBorder="1" applyAlignment="1">
      <alignment vertical="center" wrapText="1"/>
    </xf>
    <xf numFmtId="0" fontId="74" fillId="0" borderId="20" xfId="0" applyFont="1" applyBorder="1" applyAlignment="1">
      <alignment vertical="center" wrapText="1"/>
    </xf>
    <xf numFmtId="0" fontId="82" fillId="19" borderId="33" xfId="0" applyFont="1" applyFill="1" applyBorder="1" applyAlignment="1">
      <alignment vertical="center" wrapText="1"/>
    </xf>
    <xf numFmtId="0" fontId="82" fillId="19" borderId="34" xfId="0" applyFont="1" applyFill="1" applyBorder="1" applyAlignment="1">
      <alignment vertical="center" wrapText="1"/>
    </xf>
    <xf numFmtId="0" fontId="82" fillId="19" borderId="31" xfId="0" applyFont="1" applyFill="1" applyBorder="1" applyAlignment="1">
      <alignment vertical="center" wrapText="1"/>
    </xf>
    <xf numFmtId="0" fontId="82" fillId="19" borderId="24" xfId="0" applyFont="1" applyFill="1" applyBorder="1" applyAlignment="1">
      <alignment vertical="center" wrapText="1"/>
    </xf>
    <xf numFmtId="0" fontId="82" fillId="19" borderId="21" xfId="0" applyFont="1" applyFill="1" applyBorder="1" applyAlignment="1">
      <alignment vertical="center" wrapText="1"/>
    </xf>
    <xf numFmtId="0" fontId="82" fillId="19" borderId="20" xfId="0" applyFont="1" applyFill="1" applyBorder="1" applyAlignment="1">
      <alignment vertical="center" wrapText="1"/>
    </xf>
    <xf numFmtId="0" fontId="74" fillId="0" borderId="34" xfId="0" applyFont="1" applyBorder="1" applyAlignment="1">
      <alignment vertical="center" wrapText="1"/>
    </xf>
    <xf numFmtId="0" fontId="74" fillId="0" borderId="21" xfId="0" applyFont="1" applyBorder="1" applyAlignment="1">
      <alignment vertical="center" wrapText="1"/>
    </xf>
    <xf numFmtId="0" fontId="74" fillId="0" borderId="32" xfId="0" applyFont="1" applyBorder="1" applyAlignment="1">
      <alignment horizontal="left" vertical="center" wrapText="1"/>
    </xf>
    <xf numFmtId="0" fontId="74" fillId="0" borderId="15" xfId="0" applyFont="1" applyBorder="1" applyAlignment="1">
      <alignment horizontal="left" vertical="center" wrapText="1"/>
    </xf>
    <xf numFmtId="0" fontId="82" fillId="19" borderId="32" xfId="0" applyFont="1" applyFill="1" applyBorder="1" applyAlignment="1">
      <alignment vertical="center" wrapText="1"/>
    </xf>
    <xf numFmtId="0" fontId="82" fillId="19" borderId="15" xfId="0" applyFont="1" applyFill="1" applyBorder="1" applyAlignment="1">
      <alignment vertical="center" wrapText="1"/>
    </xf>
    <xf numFmtId="0" fontId="76" fillId="43" borderId="32" xfId="0" applyFont="1" applyFill="1" applyBorder="1" applyAlignment="1">
      <alignment vertical="center" wrapText="1"/>
    </xf>
    <xf numFmtId="0" fontId="76" fillId="43" borderId="29" xfId="0" applyFont="1" applyFill="1" applyBorder="1" applyAlignment="1">
      <alignment vertical="center" wrapText="1"/>
    </xf>
    <xf numFmtId="0" fontId="76" fillId="43" borderId="15" xfId="0" applyFont="1" applyFill="1" applyBorder="1" applyAlignment="1">
      <alignment vertical="center" wrapText="1"/>
    </xf>
    <xf numFmtId="0" fontId="82" fillId="43" borderId="36" xfId="0" applyFont="1" applyFill="1" applyBorder="1" applyAlignment="1">
      <alignment vertical="center" wrapText="1"/>
    </xf>
    <xf numFmtId="0" fontId="82" fillId="43" borderId="26" xfId="0" applyFont="1" applyFill="1" applyBorder="1" applyAlignment="1">
      <alignment vertical="center" wrapText="1"/>
    </xf>
    <xf numFmtId="0" fontId="82" fillId="43" borderId="27" xfId="0" applyFont="1" applyFill="1" applyBorder="1" applyAlignment="1">
      <alignment vertical="center" wrapText="1"/>
    </xf>
    <xf numFmtId="0" fontId="82" fillId="43" borderId="33" xfId="0" applyFont="1" applyFill="1" applyBorder="1" applyAlignment="1">
      <alignment vertical="center" wrapText="1"/>
    </xf>
    <xf numFmtId="0" fontId="82" fillId="43" borderId="34" xfId="0" applyFont="1" applyFill="1" applyBorder="1" applyAlignment="1">
      <alignment vertical="center" wrapText="1"/>
    </xf>
    <xf numFmtId="0" fontId="82" fillId="43" borderId="31" xfId="0" applyFont="1" applyFill="1" applyBorder="1" applyAlignment="1">
      <alignment vertical="center" wrapText="1"/>
    </xf>
    <xf numFmtId="0" fontId="82" fillId="43" borderId="24" xfId="0" applyFont="1" applyFill="1" applyBorder="1" applyAlignment="1">
      <alignment vertical="center" wrapText="1"/>
    </xf>
    <xf numFmtId="0" fontId="82" fillId="43" borderId="21" xfId="0" applyFont="1" applyFill="1" applyBorder="1" applyAlignment="1">
      <alignment vertical="center" wrapText="1"/>
    </xf>
    <xf numFmtId="0" fontId="82" fillId="43" borderId="20" xfId="0" applyFont="1" applyFill="1" applyBorder="1" applyAlignment="1">
      <alignment vertical="center" wrapText="1"/>
    </xf>
    <xf numFmtId="0" fontId="82" fillId="43" borderId="32" xfId="0" applyFont="1" applyFill="1" applyBorder="1" applyAlignment="1">
      <alignment vertical="center" wrapText="1"/>
    </xf>
    <xf numFmtId="0" fontId="82" fillId="43" borderId="15" xfId="0" applyFont="1" applyFill="1" applyBorder="1" applyAlignment="1">
      <alignment vertical="center" wrapText="1"/>
    </xf>
    <xf numFmtId="0" fontId="76" fillId="44" borderId="32" xfId="0" applyFont="1" applyFill="1" applyBorder="1" applyAlignment="1">
      <alignment vertical="center" wrapText="1"/>
    </xf>
    <xf numFmtId="0" fontId="76" fillId="44" borderId="29" xfId="0" applyFont="1" applyFill="1" applyBorder="1" applyAlignment="1">
      <alignment vertical="center" wrapText="1"/>
    </xf>
    <xf numFmtId="0" fontId="76" fillId="44" borderId="15" xfId="0" applyFont="1" applyFill="1" applyBorder="1" applyAlignment="1">
      <alignment vertical="center" wrapText="1"/>
    </xf>
    <xf numFmtId="0" fontId="82" fillId="44" borderId="36" xfId="0" applyFont="1" applyFill="1" applyBorder="1" applyAlignment="1">
      <alignment vertical="center" wrapText="1"/>
    </xf>
    <xf numFmtId="0" fontId="82" fillId="44" borderId="26" xfId="0" applyFont="1" applyFill="1" applyBorder="1" applyAlignment="1">
      <alignment vertical="center" wrapText="1"/>
    </xf>
    <xf numFmtId="0" fontId="82" fillId="44" borderId="27" xfId="0" applyFont="1" applyFill="1" applyBorder="1" applyAlignment="1">
      <alignment vertical="center" wrapText="1"/>
    </xf>
    <xf numFmtId="0" fontId="82" fillId="44" borderId="33" xfId="0" applyFont="1" applyFill="1" applyBorder="1" applyAlignment="1">
      <alignment vertical="center" wrapText="1"/>
    </xf>
    <xf numFmtId="0" fontId="82" fillId="44" borderId="34" xfId="0" applyFont="1" applyFill="1" applyBorder="1" applyAlignment="1">
      <alignment vertical="center" wrapText="1"/>
    </xf>
    <xf numFmtId="0" fontId="82" fillId="44" borderId="31" xfId="0" applyFont="1" applyFill="1" applyBorder="1" applyAlignment="1">
      <alignment vertical="center" wrapText="1"/>
    </xf>
    <xf numFmtId="0" fontId="82" fillId="44" borderId="24" xfId="0" applyFont="1" applyFill="1" applyBorder="1" applyAlignment="1">
      <alignment vertical="center" wrapText="1"/>
    </xf>
    <xf numFmtId="0" fontId="82" fillId="44" borderId="21" xfId="0" applyFont="1" applyFill="1" applyBorder="1" applyAlignment="1">
      <alignment vertical="center" wrapText="1"/>
    </xf>
    <xf numFmtId="0" fontId="82" fillId="44" borderId="20" xfId="0" applyFont="1" applyFill="1" applyBorder="1" applyAlignment="1">
      <alignment vertical="center" wrapText="1"/>
    </xf>
    <xf numFmtId="0" fontId="82" fillId="44" borderId="32" xfId="0" applyFont="1" applyFill="1" applyBorder="1" applyAlignment="1">
      <alignment vertical="center" wrapText="1"/>
    </xf>
    <xf numFmtId="0" fontId="82" fillId="44" borderId="15" xfId="0" applyFont="1" applyFill="1" applyBorder="1" applyAlignment="1">
      <alignment vertical="center" wrapText="1"/>
    </xf>
    <xf numFmtId="0" fontId="76" fillId="20" borderId="32" xfId="0" applyFont="1" applyFill="1" applyBorder="1" applyAlignment="1">
      <alignment vertical="center" wrapText="1"/>
    </xf>
    <xf numFmtId="0" fontId="76" fillId="20" borderId="29" xfId="0" applyFont="1" applyFill="1" applyBorder="1" applyAlignment="1">
      <alignment vertical="center" wrapText="1"/>
    </xf>
    <xf numFmtId="0" fontId="76" fillId="20" borderId="15" xfId="0" applyFont="1" applyFill="1" applyBorder="1" applyAlignment="1">
      <alignment vertical="center" wrapText="1"/>
    </xf>
    <xf numFmtId="0" fontId="82" fillId="20" borderId="36" xfId="0" applyFont="1" applyFill="1" applyBorder="1" applyAlignment="1">
      <alignment vertical="center" wrapText="1"/>
    </xf>
    <xf numFmtId="0" fontId="82" fillId="20" borderId="26" xfId="0" applyFont="1" applyFill="1" applyBorder="1" applyAlignment="1">
      <alignment vertical="center" wrapText="1"/>
    </xf>
    <xf numFmtId="0" fontId="82" fillId="20" borderId="27" xfId="0" applyFont="1" applyFill="1" applyBorder="1" applyAlignment="1">
      <alignment vertical="center" wrapText="1"/>
    </xf>
    <xf numFmtId="0" fontId="82" fillId="20" borderId="33" xfId="0" applyFont="1" applyFill="1" applyBorder="1" applyAlignment="1">
      <alignment vertical="center" wrapText="1"/>
    </xf>
    <xf numFmtId="0" fontId="82" fillId="20" borderId="34" xfId="0" applyFont="1" applyFill="1" applyBorder="1" applyAlignment="1">
      <alignment vertical="center" wrapText="1"/>
    </xf>
    <xf numFmtId="0" fontId="82" fillId="20" borderId="31" xfId="0" applyFont="1" applyFill="1" applyBorder="1" applyAlignment="1">
      <alignment vertical="center" wrapText="1"/>
    </xf>
    <xf numFmtId="0" fontId="82" fillId="20" borderId="24" xfId="0" applyFont="1" applyFill="1" applyBorder="1" applyAlignment="1">
      <alignment vertical="center" wrapText="1"/>
    </xf>
    <xf numFmtId="0" fontId="82" fillId="20" borderId="21" xfId="0" applyFont="1" applyFill="1" applyBorder="1" applyAlignment="1">
      <alignment vertical="center" wrapText="1"/>
    </xf>
    <xf numFmtId="0" fontId="82" fillId="20" borderId="20" xfId="0" applyFont="1" applyFill="1" applyBorder="1" applyAlignment="1">
      <alignment vertical="center" wrapText="1"/>
    </xf>
    <xf numFmtId="0" fontId="82" fillId="20" borderId="32" xfId="0" applyFont="1" applyFill="1" applyBorder="1" applyAlignment="1">
      <alignment vertical="center" wrapText="1"/>
    </xf>
    <xf numFmtId="0" fontId="82" fillId="20" borderId="15" xfId="0" applyFont="1" applyFill="1" applyBorder="1" applyAlignment="1">
      <alignment vertical="center" wrapText="1"/>
    </xf>
    <xf numFmtId="0" fontId="76" fillId="45" borderId="32" xfId="0" applyFont="1" applyFill="1" applyBorder="1" applyAlignment="1">
      <alignment vertical="center" wrapText="1"/>
    </xf>
    <xf numFmtId="0" fontId="76" fillId="45" borderId="29" xfId="0" applyFont="1" applyFill="1" applyBorder="1" applyAlignment="1">
      <alignment vertical="center" wrapText="1"/>
    </xf>
    <xf numFmtId="0" fontId="76" fillId="45" borderId="15" xfId="0" applyFont="1" applyFill="1" applyBorder="1" applyAlignment="1">
      <alignment vertical="center" wrapText="1"/>
    </xf>
    <xf numFmtId="0" fontId="82" fillId="45" borderId="36" xfId="0" applyFont="1" applyFill="1" applyBorder="1" applyAlignment="1">
      <alignment vertical="center" wrapText="1"/>
    </xf>
    <xf numFmtId="0" fontId="82" fillId="45" borderId="26" xfId="0" applyFont="1" applyFill="1" applyBorder="1" applyAlignment="1">
      <alignment vertical="center" wrapText="1"/>
    </xf>
    <xf numFmtId="0" fontId="82" fillId="45" borderId="27" xfId="0" applyFont="1" applyFill="1" applyBorder="1" applyAlignment="1">
      <alignment vertical="center" wrapText="1"/>
    </xf>
    <xf numFmtId="0" fontId="75" fillId="0" borderId="33" xfId="0" applyFont="1" applyBorder="1" applyAlignment="1">
      <alignment vertical="center" wrapText="1"/>
    </xf>
    <xf numFmtId="0" fontId="75" fillId="0" borderId="31" xfId="0" applyFont="1" applyBorder="1" applyAlignment="1">
      <alignment vertical="center" wrapText="1"/>
    </xf>
    <xf numFmtId="0" fontId="75" fillId="0" borderId="23" xfId="0" applyFont="1" applyBorder="1" applyAlignment="1">
      <alignment vertical="center" wrapText="1"/>
    </xf>
    <xf numFmtId="0" fontId="75" fillId="0" borderId="65" xfId="0" applyFont="1" applyBorder="1" applyAlignment="1">
      <alignment vertical="center" wrapText="1"/>
    </xf>
    <xf numFmtId="0" fontId="75" fillId="0" borderId="24" xfId="0" applyFont="1" applyBorder="1" applyAlignment="1">
      <alignment vertical="center" wrapText="1"/>
    </xf>
    <xf numFmtId="0" fontId="75" fillId="0" borderId="20" xfId="0" applyFont="1" applyBorder="1" applyAlignment="1">
      <alignment vertical="center" wrapText="1"/>
    </xf>
    <xf numFmtId="0" fontId="82" fillId="45" borderId="33" xfId="0" applyFont="1" applyFill="1" applyBorder="1" applyAlignment="1">
      <alignment vertical="center" wrapText="1"/>
    </xf>
    <xf numFmtId="0" fontId="82" fillId="45" borderId="34" xfId="0" applyFont="1" applyFill="1" applyBorder="1" applyAlignment="1">
      <alignment vertical="center" wrapText="1"/>
    </xf>
    <xf numFmtId="0" fontId="82" fillId="45" borderId="31" xfId="0" applyFont="1" applyFill="1" applyBorder="1" applyAlignment="1">
      <alignment vertical="center" wrapText="1"/>
    </xf>
    <xf numFmtId="0" fontId="82" fillId="45" borderId="24" xfId="0" applyFont="1" applyFill="1" applyBorder="1" applyAlignment="1">
      <alignment vertical="center" wrapText="1"/>
    </xf>
    <xf numFmtId="0" fontId="82" fillId="45" borderId="21" xfId="0" applyFont="1" applyFill="1" applyBorder="1" applyAlignment="1">
      <alignment vertical="center" wrapText="1"/>
    </xf>
    <xf numFmtId="0" fontId="82" fillId="45" borderId="20" xfId="0" applyFont="1" applyFill="1" applyBorder="1" applyAlignment="1">
      <alignment vertical="center" wrapText="1"/>
    </xf>
    <xf numFmtId="0" fontId="82" fillId="45" borderId="32" xfId="0" applyFont="1" applyFill="1" applyBorder="1" applyAlignment="1">
      <alignment vertical="center" wrapText="1"/>
    </xf>
    <xf numFmtId="0" fontId="82" fillId="45" borderId="15" xfId="0" applyFont="1" applyFill="1" applyBorder="1" applyAlignment="1">
      <alignment vertical="center" wrapText="1"/>
    </xf>
    <xf numFmtId="0" fontId="0" fillId="0" borderId="23" xfId="0" applyBorder="1" applyAlignment="1">
      <alignment vertical="top" wrapText="1"/>
    </xf>
    <xf numFmtId="0" fontId="0" fillId="0" borderId="65" xfId="0" applyBorder="1" applyAlignment="1">
      <alignment vertical="top" wrapText="1"/>
    </xf>
    <xf numFmtId="0" fontId="0" fillId="0" borderId="20" xfId="0" applyBorder="1" applyAlignment="1">
      <alignment vertical="top" wrapText="1"/>
    </xf>
    <xf numFmtId="0" fontId="82" fillId="40" borderId="33" xfId="0" applyFont="1" applyFill="1" applyBorder="1" applyAlignment="1">
      <alignment vertical="center" wrapText="1"/>
    </xf>
    <xf numFmtId="0" fontId="82" fillId="40" borderId="34" xfId="0" applyFont="1" applyFill="1" applyBorder="1" applyAlignment="1">
      <alignment vertical="center" wrapText="1"/>
    </xf>
    <xf numFmtId="0" fontId="82" fillId="40" borderId="31" xfId="0" applyFont="1" applyFill="1" applyBorder="1" applyAlignment="1">
      <alignment vertical="center" wrapText="1"/>
    </xf>
    <xf numFmtId="0" fontId="82" fillId="40" borderId="24" xfId="0" applyFont="1" applyFill="1" applyBorder="1" applyAlignment="1">
      <alignment vertical="center" wrapText="1"/>
    </xf>
    <xf numFmtId="0" fontId="82" fillId="40" borderId="21" xfId="0" applyFont="1" applyFill="1" applyBorder="1" applyAlignment="1">
      <alignment vertical="center" wrapText="1"/>
    </xf>
    <xf numFmtId="0" fontId="82" fillId="40" borderId="20" xfId="0" applyFont="1" applyFill="1" applyBorder="1" applyAlignment="1">
      <alignment vertical="center" wrapText="1"/>
    </xf>
    <xf numFmtId="0" fontId="76" fillId="40" borderId="32" xfId="0" applyFont="1" applyFill="1" applyBorder="1" applyAlignment="1">
      <alignment vertical="center" wrapText="1"/>
    </xf>
    <xf numFmtId="0" fontId="76" fillId="40" borderId="29" xfId="0" applyFont="1" applyFill="1" applyBorder="1" applyAlignment="1">
      <alignment vertical="center" wrapText="1"/>
    </xf>
    <xf numFmtId="0" fontId="76" fillId="40" borderId="15" xfId="0" applyFont="1" applyFill="1" applyBorder="1" applyAlignment="1">
      <alignment vertical="center" wrapText="1"/>
    </xf>
    <xf numFmtId="0" fontId="82" fillId="40" borderId="32" xfId="0" applyFont="1" applyFill="1" applyBorder="1" applyAlignment="1">
      <alignment vertical="center" wrapText="1"/>
    </xf>
    <xf numFmtId="0" fontId="82" fillId="40" borderId="15" xfId="0" applyFont="1" applyFill="1" applyBorder="1" applyAlignment="1">
      <alignment vertical="center" wrapText="1"/>
    </xf>
    <xf numFmtId="0" fontId="76" fillId="4" borderId="33" xfId="0" applyFont="1" applyFill="1" applyBorder="1" applyAlignment="1">
      <alignment vertical="center" wrapText="1"/>
    </xf>
    <xf numFmtId="0" fontId="0" fillId="4" borderId="0" xfId="0" applyFill="1" applyBorder="1" applyAlignment="1">
      <alignment vertical="center" wrapText="1"/>
    </xf>
    <xf numFmtId="0" fontId="6" fillId="7" borderId="55" xfId="0" applyFont="1" applyFill="1" applyBorder="1" applyAlignment="1">
      <alignment wrapText="1"/>
    </xf>
    <xf numFmtId="0" fontId="6" fillId="7" borderId="17" xfId="0" applyFont="1" applyFill="1" applyBorder="1" applyAlignment="1">
      <alignment wrapText="1"/>
    </xf>
    <xf numFmtId="0" fontId="6" fillId="7" borderId="2" xfId="0" applyFont="1" applyFill="1" applyBorder="1" applyAlignment="1">
      <alignment wrapText="1"/>
    </xf>
    <xf numFmtId="0" fontId="6" fillId="7" borderId="56" xfId="0" applyFont="1" applyFill="1" applyBorder="1" applyAlignment="1">
      <alignment vertical="top" wrapText="1"/>
    </xf>
    <xf numFmtId="0" fontId="6" fillId="7" borderId="43" xfId="0" applyFont="1" applyFill="1" applyBorder="1" applyAlignment="1">
      <alignment vertical="top" wrapText="1"/>
    </xf>
    <xf numFmtId="0" fontId="6" fillId="7" borderId="8" xfId="0" applyFont="1" applyFill="1" applyBorder="1" applyAlignment="1">
      <alignment vertical="top" wrapText="1"/>
    </xf>
    <xf numFmtId="0" fontId="10" fillId="0" borderId="34" xfId="0" applyFont="1" applyBorder="1" applyAlignment="1">
      <alignment vertical="top" wrapText="1"/>
    </xf>
    <xf numFmtId="0" fontId="10" fillId="0" borderId="31" xfId="0" applyFont="1" applyBorder="1" applyAlignment="1">
      <alignment vertical="top" wrapText="1"/>
    </xf>
    <xf numFmtId="0" fontId="6" fillId="3" borderId="36" xfId="0" applyFont="1" applyFill="1" applyBorder="1" applyAlignment="1">
      <alignment vertical="top" wrapText="1"/>
    </xf>
    <xf numFmtId="0" fontId="6" fillId="3" borderId="26" xfId="0" applyFont="1" applyFill="1" applyBorder="1" applyAlignment="1">
      <alignment vertical="top" wrapText="1"/>
    </xf>
    <xf numFmtId="0" fontId="6" fillId="3" borderId="27" xfId="0" applyFont="1" applyFill="1" applyBorder="1" applyAlignment="1">
      <alignment vertical="top" wrapText="1"/>
    </xf>
    <xf numFmtId="0" fontId="10" fillId="3" borderId="36" xfId="0" applyFont="1" applyFill="1" applyBorder="1" applyAlignment="1">
      <alignment vertical="top" wrapText="1"/>
    </xf>
    <xf numFmtId="0" fontId="10" fillId="3" borderId="27" xfId="0" applyFont="1" applyFill="1" applyBorder="1" applyAlignment="1">
      <alignment vertical="top" wrapText="1"/>
    </xf>
    <xf numFmtId="0" fontId="10" fillId="0" borderId="32" xfId="0" applyFont="1" applyBorder="1" applyAlignment="1">
      <alignment horizontal="center" vertical="top" wrapText="1"/>
    </xf>
    <xf numFmtId="0" fontId="10" fillId="0" borderId="15" xfId="0" applyFont="1" applyBorder="1" applyAlignment="1">
      <alignment horizontal="center" vertical="top" wrapText="1"/>
    </xf>
    <xf numFmtId="0" fontId="10" fillId="3" borderId="32" xfId="0" applyFont="1" applyFill="1" applyBorder="1" applyAlignment="1">
      <alignment vertical="top" wrapText="1"/>
    </xf>
    <xf numFmtId="0" fontId="10" fillId="3" borderId="15" xfId="0" applyFont="1" applyFill="1" applyBorder="1" applyAlignment="1">
      <alignment vertical="top" wrapText="1"/>
    </xf>
    <xf numFmtId="0" fontId="10" fillId="3" borderId="33" xfId="0" applyFont="1" applyFill="1" applyBorder="1" applyAlignment="1">
      <alignment vertical="top" wrapText="1"/>
    </xf>
    <xf numFmtId="0" fontId="10" fillId="3" borderId="31" xfId="0" applyFont="1" applyFill="1" applyBorder="1" applyAlignment="1">
      <alignment vertical="top" wrapText="1"/>
    </xf>
    <xf numFmtId="0" fontId="10" fillId="3" borderId="24" xfId="0" applyFont="1" applyFill="1" applyBorder="1" applyAlignment="1">
      <alignment vertical="top" wrapText="1"/>
    </xf>
    <xf numFmtId="0" fontId="10" fillId="3" borderId="20" xfId="0" applyFont="1" applyFill="1" applyBorder="1" applyAlignment="1">
      <alignment vertical="top" wrapText="1"/>
    </xf>
    <xf numFmtId="0" fontId="10" fillId="0" borderId="36" xfId="0" applyFont="1" applyBorder="1" applyAlignment="1">
      <alignment horizontal="center" vertical="top" wrapText="1"/>
    </xf>
    <xf numFmtId="0" fontId="10" fillId="0" borderId="27" xfId="0" applyFont="1" applyBorder="1" applyAlignment="1">
      <alignment horizontal="center" vertical="top" wrapText="1"/>
    </xf>
    <xf numFmtId="0" fontId="6" fillId="0" borderId="36" xfId="0" applyFont="1" applyBorder="1" applyAlignment="1">
      <alignment horizontal="right" vertical="top" wrapText="1"/>
    </xf>
    <xf numFmtId="0" fontId="6" fillId="0" borderId="26" xfId="0" applyFont="1" applyBorder="1" applyAlignment="1">
      <alignment horizontal="right" vertical="top" wrapText="1"/>
    </xf>
    <xf numFmtId="0" fontId="6" fillId="0" borderId="27" xfId="0" applyFont="1" applyBorder="1" applyAlignment="1">
      <alignment horizontal="right" vertical="top" wrapText="1"/>
    </xf>
    <xf numFmtId="0" fontId="6" fillId="6" borderId="36" xfId="0" applyFont="1" applyFill="1" applyBorder="1" applyAlignment="1">
      <alignment vertical="top" wrapText="1"/>
    </xf>
    <xf numFmtId="0" fontId="6" fillId="6" borderId="26" xfId="0" applyFont="1" applyFill="1" applyBorder="1" applyAlignment="1">
      <alignment vertical="top" wrapText="1"/>
    </xf>
    <xf numFmtId="0" fontId="6" fillId="6" borderId="27" xfId="0" applyFont="1" applyFill="1" applyBorder="1" applyAlignment="1">
      <alignment vertical="top" wrapText="1"/>
    </xf>
    <xf numFmtId="0" fontId="10" fillId="0" borderId="36" xfId="0" applyFont="1" applyBorder="1" applyAlignment="1">
      <alignment vertical="top" wrapText="1"/>
    </xf>
    <xf numFmtId="0" fontId="10" fillId="0" borderId="27" xfId="0" applyFont="1" applyBorder="1" applyAlignment="1">
      <alignment vertical="top" wrapText="1"/>
    </xf>
    <xf numFmtId="0" fontId="10" fillId="0" borderId="26" xfId="0" applyFont="1" applyBorder="1" applyAlignment="1">
      <alignment vertical="top" wrapText="1"/>
    </xf>
    <xf numFmtId="49" fontId="34" fillId="10" borderId="59" xfId="0" applyNumberFormat="1" applyFont="1" applyFill="1" applyBorder="1" applyAlignment="1"/>
    <xf numFmtId="49" fontId="34" fillId="10" borderId="6" xfId="0" applyNumberFormat="1" applyFont="1" applyFill="1" applyBorder="1" applyAlignment="1"/>
    <xf numFmtId="49" fontId="34" fillId="0" borderId="61" xfId="0" applyNumberFormat="1" applyFont="1" applyFill="1" applyBorder="1" applyAlignment="1"/>
    <xf numFmtId="49" fontId="34" fillId="0" borderId="59" xfId="0" applyNumberFormat="1" applyFont="1" applyFill="1" applyBorder="1" applyAlignment="1"/>
    <xf numFmtId="49" fontId="63" fillId="0" borderId="0" xfId="0" applyNumberFormat="1" applyFont="1" applyFill="1" applyBorder="1" applyAlignment="1">
      <alignment vertical="top" wrapText="1"/>
    </xf>
    <xf numFmtId="0" fontId="13" fillId="30" borderId="36" xfId="0" applyFont="1" applyFill="1" applyBorder="1" applyAlignment="1">
      <alignment horizontal="center" vertical="center" wrapText="1"/>
    </xf>
    <xf numFmtId="0" fontId="13" fillId="30" borderId="27" xfId="0" applyFont="1" applyFill="1" applyBorder="1" applyAlignment="1">
      <alignment horizontal="center" vertical="center" wrapText="1"/>
    </xf>
    <xf numFmtId="0" fontId="13" fillId="30" borderId="26" xfId="0" applyFont="1" applyFill="1" applyBorder="1" applyAlignment="1">
      <alignment horizontal="center" vertical="center" wrapText="1"/>
    </xf>
    <xf numFmtId="0" fontId="13" fillId="30" borderId="45" xfId="0" applyFont="1" applyFill="1" applyBorder="1" applyAlignment="1">
      <alignment horizontal="center" vertical="center" wrapText="1"/>
    </xf>
    <xf numFmtId="0" fontId="49" fillId="31" borderId="3" xfId="0" applyFont="1" applyFill="1" applyBorder="1" applyAlignment="1">
      <alignment horizontal="left" vertical="center" readingOrder="1"/>
    </xf>
    <xf numFmtId="0" fontId="49" fillId="31" borderId="1" xfId="0" applyFont="1" applyFill="1" applyBorder="1" applyAlignment="1">
      <alignment horizontal="left" vertical="center" readingOrder="1"/>
    </xf>
    <xf numFmtId="0" fontId="13" fillId="32" borderId="60" xfId="0" applyFont="1" applyFill="1" applyBorder="1" applyAlignment="1">
      <alignment horizontal="left" vertical="center" wrapText="1"/>
    </xf>
    <xf numFmtId="0" fontId="13" fillId="32" borderId="35" xfId="0" applyFont="1" applyFill="1" applyBorder="1" applyAlignment="1">
      <alignment horizontal="left" vertical="center" wrapText="1"/>
    </xf>
    <xf numFmtId="0" fontId="6" fillId="0" borderId="58" xfId="0" applyFont="1" applyBorder="1" applyAlignment="1">
      <alignment horizontal="left" vertical="center" wrapText="1"/>
    </xf>
    <xf numFmtId="0" fontId="6" fillId="0" borderId="94" xfId="0" applyFont="1" applyBorder="1" applyAlignment="1">
      <alignment horizontal="left" vertical="center" wrapText="1"/>
    </xf>
    <xf numFmtId="0" fontId="6" fillId="0" borderId="4" xfId="0" applyFont="1" applyBorder="1" applyAlignment="1">
      <alignment horizontal="left" vertical="center" wrapText="1"/>
    </xf>
    <xf numFmtId="0" fontId="6" fillId="0" borderId="6" xfId="0" applyFont="1" applyBorder="1" applyAlignment="1">
      <alignment horizontal="left" vertical="center" wrapText="1"/>
    </xf>
    <xf numFmtId="0" fontId="2" fillId="0" borderId="63" xfId="0" applyFont="1" applyBorder="1" applyAlignment="1">
      <alignment vertical="center" wrapText="1"/>
    </xf>
    <xf numFmtId="0" fontId="0" fillId="0" borderId="17" xfId="0" applyBorder="1" applyAlignment="1">
      <alignment vertical="center" wrapText="1"/>
    </xf>
    <xf numFmtId="0" fontId="0" fillId="0" borderId="2" xfId="0" applyBorder="1" applyAlignment="1">
      <alignment vertical="center" wrapText="1"/>
    </xf>
    <xf numFmtId="0" fontId="13" fillId="32" borderId="1" xfId="0" applyFont="1" applyFill="1" applyBorder="1" applyAlignment="1">
      <alignment horizontal="left" vertical="center" wrapText="1"/>
    </xf>
    <xf numFmtId="0" fontId="6" fillId="0" borderId="0" xfId="0" applyFont="1" applyBorder="1" applyAlignment="1">
      <alignment horizontal="left" wrapText="1"/>
    </xf>
    <xf numFmtId="0" fontId="6" fillId="0" borderId="0" xfId="0" applyFont="1" applyBorder="1" applyAlignment="1">
      <alignment wrapText="1"/>
    </xf>
    <xf numFmtId="0" fontId="34" fillId="10" borderId="5" xfId="0" applyFont="1" applyFill="1" applyBorder="1"/>
    <xf numFmtId="0" fontId="34" fillId="10" borderId="19" xfId="0" applyFont="1" applyFill="1" applyBorder="1"/>
    <xf numFmtId="0" fontId="13" fillId="32" borderId="5" xfId="0" applyFont="1" applyFill="1" applyBorder="1" applyAlignment="1">
      <alignment horizontal="left" vertical="center" wrapText="1"/>
    </xf>
    <xf numFmtId="0" fontId="13" fillId="32" borderId="3" xfId="0" applyFont="1" applyFill="1" applyBorder="1" applyAlignment="1">
      <alignment horizontal="left" vertical="center" wrapText="1"/>
    </xf>
    <xf numFmtId="0" fontId="13" fillId="32" borderId="1" xfId="0" applyFont="1" applyFill="1" applyBorder="1" applyAlignment="1">
      <alignment horizontal="left" vertical="center"/>
    </xf>
    <xf numFmtId="0" fontId="13" fillId="32" borderId="5" xfId="0" applyFont="1" applyFill="1" applyBorder="1" applyAlignment="1">
      <alignment horizontal="left" vertical="center"/>
    </xf>
    <xf numFmtId="0" fontId="13" fillId="32" borderId="3" xfId="0" applyFont="1" applyFill="1" applyBorder="1" applyAlignment="1">
      <alignment horizontal="left" vertical="center"/>
    </xf>
    <xf numFmtId="0" fontId="63" fillId="0" borderId="0" xfId="0" applyFont="1" applyFill="1" applyBorder="1" applyAlignment="1">
      <alignment horizontal="left" vertical="top" wrapText="1"/>
    </xf>
    <xf numFmtId="0" fontId="0" fillId="0" borderId="0" xfId="0" applyFill="1" applyBorder="1"/>
    <xf numFmtId="0" fontId="0" fillId="0" borderId="61" xfId="0" applyFill="1" applyBorder="1"/>
    <xf numFmtId="0" fontId="15" fillId="32" borderId="0" xfId="0" applyFont="1" applyFill="1" applyBorder="1" applyAlignment="1"/>
    <xf numFmtId="0" fontId="49" fillId="0" borderId="5" xfId="0" applyFont="1" applyFill="1" applyBorder="1" applyAlignment="1">
      <alignment horizontal="left" vertical="center" readingOrder="1"/>
    </xf>
    <xf numFmtId="0" fontId="49" fillId="0" borderId="19" xfId="0" applyFont="1" applyFill="1" applyBorder="1" applyAlignment="1">
      <alignment horizontal="left" vertical="center" readingOrder="1"/>
    </xf>
    <xf numFmtId="0" fontId="49" fillId="0" borderId="3" xfId="0" applyFont="1" applyFill="1" applyBorder="1" applyAlignment="1">
      <alignment horizontal="left" vertical="center" readingOrder="1"/>
    </xf>
    <xf numFmtId="0" fontId="52" fillId="0" borderId="21" xfId="0" applyFont="1" applyBorder="1" applyAlignment="1">
      <alignment horizontal="center" wrapText="1"/>
    </xf>
    <xf numFmtId="0" fontId="34" fillId="10" borderId="3" xfId="0" applyFont="1" applyFill="1" applyBorder="1"/>
    <xf numFmtId="0" fontId="25" fillId="4" borderId="61" xfId="0" applyFont="1" applyFill="1" applyBorder="1"/>
    <xf numFmtId="0" fontId="63" fillId="4" borderId="0" xfId="0" applyFont="1" applyFill="1" applyBorder="1" applyAlignment="1">
      <alignment vertical="top" wrapText="1"/>
    </xf>
    <xf numFmtId="49" fontId="35" fillId="11" borderId="4" xfId="0" applyNumberFormat="1" applyFont="1" applyFill="1" applyBorder="1" applyAlignment="1">
      <alignment horizontal="left"/>
    </xf>
    <xf numFmtId="49" fontId="35" fillId="11" borderId="59" xfId="0" applyNumberFormat="1" applyFont="1" applyFill="1" applyBorder="1" applyAlignment="1">
      <alignment horizontal="left"/>
    </xf>
    <xf numFmtId="49" fontId="35" fillId="11" borderId="6" xfId="0" applyNumberFormat="1" applyFont="1" applyFill="1" applyBorder="1" applyAlignment="1">
      <alignment horizontal="left"/>
    </xf>
    <xf numFmtId="0" fontId="4" fillId="0" borderId="22" xfId="0" applyFont="1" applyBorder="1" applyAlignment="1">
      <alignment horizontal="center" vertical="top" wrapText="1"/>
    </xf>
    <xf numFmtId="0" fontId="4" fillId="0" borderId="22" xfId="0" applyFont="1" applyBorder="1" applyAlignment="1">
      <alignment horizontal="justify" vertical="top" wrapText="1"/>
    </xf>
    <xf numFmtId="0" fontId="6" fillId="3" borderId="32" xfId="0" applyFont="1" applyFill="1" applyBorder="1" applyAlignment="1">
      <alignment horizontal="center" vertical="top" wrapText="1"/>
    </xf>
    <xf numFmtId="0" fontId="6" fillId="3" borderId="29" xfId="0" applyFont="1" applyFill="1" applyBorder="1" applyAlignment="1">
      <alignment horizontal="center" vertical="top" wrapText="1"/>
    </xf>
    <xf numFmtId="0" fontId="6" fillId="3" borderId="15" xfId="0" applyFont="1" applyFill="1" applyBorder="1" applyAlignment="1">
      <alignment horizontal="center" vertical="top" wrapText="1"/>
    </xf>
    <xf numFmtId="0" fontId="47" fillId="3" borderId="22" xfId="2" applyFont="1" applyFill="1" applyBorder="1" applyAlignment="1">
      <alignment horizontal="center" vertical="center"/>
    </xf>
    <xf numFmtId="0" fontId="22" fillId="3" borderId="22" xfId="2" applyFont="1" applyFill="1" applyBorder="1" applyAlignment="1">
      <alignment horizontal="center" vertical="center" wrapText="1"/>
    </xf>
    <xf numFmtId="0" fontId="47" fillId="3" borderId="32" xfId="2" applyFont="1" applyFill="1" applyBorder="1" applyAlignment="1">
      <alignment horizontal="center" vertical="center" wrapText="1"/>
    </xf>
    <xf numFmtId="0" fontId="47" fillId="3" borderId="15" xfId="2" applyFont="1" applyFill="1" applyBorder="1" applyAlignment="1">
      <alignment horizontal="center" vertical="center" wrapText="1"/>
    </xf>
    <xf numFmtId="0" fontId="35" fillId="11" borderId="5" xfId="2" applyFont="1" applyFill="1" applyBorder="1" applyAlignment="1">
      <alignment horizontal="left"/>
    </xf>
    <xf numFmtId="0" fontId="35" fillId="11" borderId="19" xfId="2" applyFont="1" applyFill="1" applyBorder="1" applyAlignment="1">
      <alignment horizontal="left"/>
    </xf>
    <xf numFmtId="0" fontId="35" fillId="11" borderId="3" xfId="2" applyFont="1" applyFill="1" applyBorder="1" applyAlignment="1">
      <alignment horizontal="left"/>
    </xf>
    <xf numFmtId="0" fontId="7" fillId="4" borderId="60" xfId="2" applyFont="1" applyFill="1" applyBorder="1" applyAlignment="1">
      <alignment horizontal="left" vertical="center"/>
    </xf>
    <xf numFmtId="0" fontId="47" fillId="4" borderId="61" xfId="2" applyFont="1" applyFill="1" applyBorder="1" applyAlignment="1">
      <alignment horizontal="left" vertical="center"/>
    </xf>
    <xf numFmtId="0" fontId="47" fillId="4" borderId="35" xfId="2" applyFont="1" applyFill="1" applyBorder="1" applyAlignment="1">
      <alignment horizontal="left" vertical="center"/>
    </xf>
    <xf numFmtId="0" fontId="47" fillId="4" borderId="4" xfId="2" applyFont="1" applyFill="1" applyBorder="1" applyAlignment="1">
      <alignment horizontal="left"/>
    </xf>
    <xf numFmtId="0" fontId="47" fillId="4" borderId="59" xfId="2" applyFont="1" applyFill="1" applyBorder="1" applyAlignment="1">
      <alignment horizontal="left"/>
    </xf>
    <xf numFmtId="0" fontId="47" fillId="4" borderId="6" xfId="2" applyFont="1" applyFill="1" applyBorder="1" applyAlignment="1">
      <alignment horizontal="left"/>
    </xf>
    <xf numFmtId="0" fontId="47" fillId="3" borderId="22" xfId="2" applyFont="1" applyFill="1" applyBorder="1" applyAlignment="1">
      <alignment horizontal="center" vertical="center" wrapText="1"/>
    </xf>
    <xf numFmtId="0" fontId="0" fillId="0" borderId="15" xfId="0" applyBorder="1" applyAlignment="1">
      <alignment horizontal="center" vertical="center" wrapText="1"/>
    </xf>
    <xf numFmtId="0" fontId="36" fillId="0" borderId="5" xfId="2" applyFont="1" applyBorder="1"/>
    <xf numFmtId="0" fontId="36" fillId="0" borderId="3" xfId="2" applyFont="1" applyBorder="1"/>
    <xf numFmtId="0" fontId="36" fillId="13" borderId="63" xfId="2" applyFont="1" applyFill="1" applyBorder="1" applyAlignment="1">
      <alignment horizontal="left" wrapText="1" indent="1"/>
    </xf>
    <xf numFmtId="0" fontId="36" fillId="13" borderId="2" xfId="2" applyFont="1" applyFill="1" applyBorder="1" applyAlignment="1">
      <alignment horizontal="left" wrapText="1" indent="1"/>
    </xf>
    <xf numFmtId="0" fontId="36" fillId="13" borderId="63" xfId="2" applyFont="1" applyFill="1" applyBorder="1" applyAlignment="1">
      <alignment horizontal="center" vertical="center"/>
    </xf>
    <xf numFmtId="0" fontId="36" fillId="13" borderId="17" xfId="2" applyFont="1" applyFill="1" applyBorder="1" applyAlignment="1">
      <alignment horizontal="center" vertical="center"/>
    </xf>
    <xf numFmtId="0" fontId="36" fillId="13" borderId="2" xfId="2" applyFont="1" applyFill="1" applyBorder="1" applyAlignment="1">
      <alignment horizontal="center" vertical="center"/>
    </xf>
    <xf numFmtId="0" fontId="36" fillId="0" borderId="63" xfId="2" applyFont="1" applyBorder="1" applyAlignment="1">
      <alignment horizontal="center"/>
    </xf>
    <xf numFmtId="0" fontId="36" fillId="0" borderId="2" xfId="2" applyFont="1" applyBorder="1" applyAlignment="1">
      <alignment horizontal="center"/>
    </xf>
    <xf numFmtId="0" fontId="47" fillId="4" borderId="60" xfId="2" applyFont="1" applyFill="1" applyBorder="1" applyAlignment="1"/>
    <xf numFmtId="0" fontId="47" fillId="4" borderId="61" xfId="2" applyFont="1" applyFill="1" applyBorder="1" applyAlignment="1"/>
    <xf numFmtId="0" fontId="47" fillId="4" borderId="35" xfId="2" applyFont="1" applyFill="1" applyBorder="1" applyAlignment="1"/>
    <xf numFmtId="0" fontId="47" fillId="3" borderId="29" xfId="2" applyFont="1" applyFill="1" applyBorder="1" applyAlignment="1">
      <alignment horizontal="center" vertical="center" wrapText="1"/>
    </xf>
    <xf numFmtId="0" fontId="47" fillId="3" borderId="32" xfId="2" applyFont="1" applyFill="1" applyBorder="1" applyAlignment="1">
      <alignment vertical="center" wrapText="1"/>
    </xf>
    <xf numFmtId="0" fontId="47" fillId="3" borderId="29" xfId="2" applyFont="1" applyFill="1" applyBorder="1" applyAlignment="1">
      <alignment vertical="center" wrapText="1"/>
    </xf>
    <xf numFmtId="0" fontId="47" fillId="3" borderId="15" xfId="2" applyFont="1" applyFill="1" applyBorder="1" applyAlignment="1">
      <alignment vertical="center" wrapText="1"/>
    </xf>
    <xf numFmtId="0" fontId="36" fillId="0" borderId="25" xfId="2" applyFont="1" applyBorder="1"/>
    <xf numFmtId="0" fontId="21" fillId="3" borderId="32" xfId="2" applyFont="1" applyFill="1" applyBorder="1" applyAlignment="1">
      <alignment horizontal="center" vertical="center" wrapText="1"/>
    </xf>
    <xf numFmtId="0" fontId="21" fillId="3" borderId="29" xfId="2" applyFont="1" applyFill="1" applyBorder="1" applyAlignment="1">
      <alignment horizontal="center" vertical="center" wrapText="1"/>
    </xf>
    <xf numFmtId="0" fontId="21" fillId="3" borderId="15" xfId="2" applyFont="1" applyFill="1" applyBorder="1" applyAlignment="1">
      <alignment horizontal="center" vertical="center" wrapText="1"/>
    </xf>
    <xf numFmtId="0" fontId="0" fillId="0" borderId="29" xfId="0" applyBorder="1" applyAlignment="1">
      <alignment horizontal="center" vertical="center" wrapText="1"/>
    </xf>
  </cellXfs>
  <cellStyles count="3">
    <cellStyle name="Currency" xfId="1" builtinId="4"/>
    <cellStyle name="Normal" xfId="0" builtinId="0"/>
    <cellStyle name="Normal 4 2" xfId="2" xr:uid="{00000000-0005-0000-0000-000002000000}"/>
  </cellStyles>
  <dxfs count="1">
    <dxf>
      <font>
        <color rgb="FF9C0006"/>
      </font>
      <fill>
        <patternFill>
          <bgColor rgb="FFFFC7CE"/>
        </patternFill>
      </fill>
    </dxf>
  </dxfs>
  <tableStyles count="0" defaultTableStyle="TableStyleMedium9"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4.8359675450055789E-2"/>
          <c:y val="6.1159875360052095E-2"/>
          <c:w val="0.8963812373511445"/>
          <c:h val="0.77910416640444713"/>
        </c:manualLayout>
      </c:layout>
      <c:scatterChart>
        <c:scatterStyle val="lineMarker"/>
        <c:varyColors val="0"/>
        <c:ser>
          <c:idx val="0"/>
          <c:order val="0"/>
          <c:spPr>
            <a:ln w="28575">
              <a:noFill/>
            </a:ln>
          </c:spPr>
          <c:marker>
            <c:symbol val="diamond"/>
            <c:size val="10"/>
            <c:spPr>
              <a:solidFill>
                <a:srgbClr val="000080"/>
              </a:solidFill>
              <a:ln>
                <a:solidFill>
                  <a:srgbClr val="000080"/>
                </a:solidFill>
                <a:prstDash val="solid"/>
              </a:ln>
            </c:spPr>
          </c:marker>
          <c:dPt>
            <c:idx val="36"/>
            <c:marker>
              <c:symbol val="picture"/>
              <c:spPr>
                <a:blipFill dpi="0" rotWithShape="0">
                  <a:blip xmlns:r="http://schemas.openxmlformats.org/officeDocument/2006/relationships" r:embed="rId2"/>
                  <a:srcRect/>
                  <a:stretch>
                    <a:fillRect/>
                  </a:stretch>
                </a:blipFill>
                <a:ln w="9525">
                  <a:noFill/>
                </a:ln>
              </c:spPr>
            </c:marker>
            <c:bubble3D val="0"/>
            <c:extLst>
              <c:ext xmlns:c16="http://schemas.microsoft.com/office/drawing/2014/chart" uri="{C3380CC4-5D6E-409C-BE32-E72D297353CC}">
                <c16:uniqueId val="{00000000-9D79-4829-AC66-36040634D65A}"/>
              </c:ext>
            </c:extLst>
          </c:dPt>
          <c:xVal>
            <c:numRef>
              <c:f>BPSM!$C$6:$C$20</c:f>
              <c:numCache>
                <c:formatCode>General</c:formatCode>
                <c:ptCount val="15"/>
                <c:pt idx="0">
                  <c:v>3</c:v>
                </c:pt>
                <c:pt idx="1">
                  <c:v>2</c:v>
                </c:pt>
                <c:pt idx="2">
                  <c:v>2</c:v>
                </c:pt>
                <c:pt idx="3">
                  <c:v>4</c:v>
                </c:pt>
                <c:pt idx="4">
                  <c:v>2</c:v>
                </c:pt>
                <c:pt idx="5">
                  <c:v>4</c:v>
                </c:pt>
                <c:pt idx="6">
                  <c:v>5</c:v>
                </c:pt>
              </c:numCache>
            </c:numRef>
          </c:xVal>
          <c:yVal>
            <c:numRef>
              <c:f>BPSM!$D$6:$D$20</c:f>
              <c:numCache>
                <c:formatCode>General</c:formatCode>
                <c:ptCount val="15"/>
                <c:pt idx="0">
                  <c:v>4</c:v>
                </c:pt>
                <c:pt idx="1">
                  <c:v>5</c:v>
                </c:pt>
                <c:pt idx="2">
                  <c:v>3</c:v>
                </c:pt>
                <c:pt idx="3">
                  <c:v>1</c:v>
                </c:pt>
                <c:pt idx="4">
                  <c:v>2</c:v>
                </c:pt>
                <c:pt idx="5">
                  <c:v>5</c:v>
                </c:pt>
                <c:pt idx="6">
                  <c:v>4</c:v>
                </c:pt>
              </c:numCache>
            </c:numRef>
          </c:yVal>
          <c:smooth val="0"/>
          <c:extLst>
            <c:ext xmlns:c16="http://schemas.microsoft.com/office/drawing/2014/chart" uri="{C3380CC4-5D6E-409C-BE32-E72D297353CC}">
              <c16:uniqueId val="{00000025-9D79-4829-AC66-36040634D65A}"/>
            </c:ext>
          </c:extLst>
        </c:ser>
        <c:dLbls>
          <c:showLegendKey val="0"/>
          <c:showVal val="0"/>
          <c:showCatName val="0"/>
          <c:showSerName val="0"/>
          <c:showPercent val="0"/>
          <c:showBubbleSize val="0"/>
        </c:dLbls>
        <c:axId val="484587688"/>
        <c:axId val="484588080"/>
      </c:scatterChart>
      <c:valAx>
        <c:axId val="484587688"/>
        <c:scaling>
          <c:orientation val="minMax"/>
          <c:max val="5"/>
        </c:scaling>
        <c:delete val="0"/>
        <c:axPos val="b"/>
        <c:numFmt formatCode="0" sourceLinked="0"/>
        <c:majorTickMark val="none"/>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Verdana"/>
                <a:ea typeface="Verdana"/>
                <a:cs typeface="Verdana"/>
              </a:defRPr>
            </a:pPr>
            <a:endParaRPr lang="en-US"/>
          </a:p>
        </c:txPr>
        <c:crossAx val="484588080"/>
        <c:crossesAt val="2.5"/>
        <c:crossBetween val="midCat"/>
      </c:valAx>
      <c:valAx>
        <c:axId val="484588080"/>
        <c:scaling>
          <c:orientation val="minMax"/>
          <c:max val="5"/>
        </c:scaling>
        <c:delete val="0"/>
        <c:axPos val="l"/>
        <c:numFmt formatCode="General" sourceLinked="1"/>
        <c:majorTickMark val="none"/>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Verdana"/>
                <a:ea typeface="Verdana"/>
                <a:cs typeface="Verdana"/>
              </a:defRPr>
            </a:pPr>
            <a:endParaRPr lang="en-US"/>
          </a:p>
        </c:txPr>
        <c:crossAx val="484587688"/>
        <c:crossesAt val="2.5"/>
        <c:crossBetween val="midCat"/>
        <c:majorUnit val="1"/>
      </c:valAx>
      <c:spPr>
        <a:ln>
          <a:solidFill>
            <a:schemeClr val="tx2"/>
          </a:solidFill>
        </a:ln>
      </c:spPr>
    </c:plotArea>
    <c:plotVisOnly val="1"/>
    <c:dispBlanksAs val="gap"/>
    <c:showDLblsOverMax val="0"/>
  </c:chart>
  <c:spPr>
    <a:noFill/>
    <a:ln w="9525">
      <a:noFill/>
    </a:ln>
  </c:spPr>
  <c:txPr>
    <a:bodyPr/>
    <a:lstStyle/>
    <a:p>
      <a:pPr>
        <a:defRPr sz="1075" b="0" i="0" u="none" strike="noStrike" baseline="0">
          <a:solidFill>
            <a:srgbClr val="000000"/>
          </a:solidFill>
          <a:latin typeface="Verdana"/>
          <a:ea typeface="Verdana"/>
          <a:cs typeface="Verdana"/>
        </a:defRPr>
      </a:pPr>
      <a:endParaRPr lang="en-US"/>
    </a:p>
  </c:txPr>
  <c:printSettings>
    <c:headerFooter alignWithMargins="0"/>
    <c:pageMargins b="1" l="0.75" r="0.75" t="1" header="0.5" footer="0.5"/>
    <c:pageSetup orientation="landscape"/>
  </c:printSettings>
</c:chartSpace>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83820</xdr:colOff>
          <xdr:row>6</xdr:row>
          <xdr:rowOff>152400</xdr:rowOff>
        </xdr:from>
        <xdr:to>
          <xdr:col>15</xdr:col>
          <xdr:colOff>83820</xdr:colOff>
          <xdr:row>8</xdr:row>
          <xdr:rowOff>152400</xdr:rowOff>
        </xdr:to>
        <xdr:sp macro="" textlink="">
          <xdr:nvSpPr>
            <xdr:cNvPr id="21505" name="Button 1" hidden="1">
              <a:extLst>
                <a:ext uri="{63B3BB69-23CF-44E3-9099-C40C66FF867C}">
                  <a14:compatExt spid="_x0000_s21505"/>
                </a:ext>
                <a:ext uri="{FF2B5EF4-FFF2-40B4-BE49-F238E27FC236}">
                  <a16:creationId xmlns:a16="http://schemas.microsoft.com/office/drawing/2014/main" id="{00000000-0008-0000-0A00-0000015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NZ" sz="800" b="0" i="0" u="none" strike="noStrike" baseline="0">
                  <a:solidFill>
                    <a:srgbClr val="000000"/>
                  </a:solidFill>
                  <a:latin typeface="Arial"/>
                  <a:cs typeface="Arial"/>
                </a:rPr>
                <a:t>Step</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76200</xdr:colOff>
          <xdr:row>6</xdr:row>
          <xdr:rowOff>152400</xdr:rowOff>
        </xdr:from>
        <xdr:to>
          <xdr:col>22</xdr:col>
          <xdr:colOff>76200</xdr:colOff>
          <xdr:row>8</xdr:row>
          <xdr:rowOff>152400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A00-0000025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NZ" sz="800" b="0" i="0" u="none" strike="noStrike" baseline="0">
                  <a:solidFill>
                    <a:srgbClr val="000000"/>
                  </a:solidFill>
                  <a:latin typeface="Arial"/>
                  <a:cs typeface="Arial"/>
                </a:rPr>
                <a:t>Connector</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60960</xdr:colOff>
          <xdr:row>7</xdr:row>
          <xdr:rowOff>7620</xdr:rowOff>
        </xdr:from>
        <xdr:to>
          <xdr:col>29</xdr:col>
          <xdr:colOff>60960</xdr:colOff>
          <xdr:row>9</xdr:row>
          <xdr:rowOff>7620</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A00-0000035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NZ" sz="800" b="0" i="0" u="none" strike="noStrike" baseline="0">
                  <a:solidFill>
                    <a:srgbClr val="000000"/>
                  </a:solidFill>
                  <a:latin typeface="Arial"/>
                  <a:cs typeface="Arial"/>
                </a:rPr>
                <a:t>Decision</a:t>
              </a:r>
            </a:p>
          </xdr:txBody>
        </xdr:sp>
        <xdr:clientData/>
      </xdr:twoCellAnchor>
    </mc:Choice>
    <mc:Fallback/>
  </mc:AlternateContent>
  <mc:AlternateContent xmlns:mc="http://schemas.openxmlformats.org/markup-compatibility/2006">
    <mc:Choice xmlns:a14="http://schemas.microsoft.com/office/drawing/2010/main" Requires="a14">
      <xdr:twoCellAnchor>
        <xdr:from>
          <xdr:col>33</xdr:col>
          <xdr:colOff>99060</xdr:colOff>
          <xdr:row>6</xdr:row>
          <xdr:rowOff>144780</xdr:rowOff>
        </xdr:from>
        <xdr:to>
          <xdr:col>36</xdr:col>
          <xdr:colOff>99060</xdr:colOff>
          <xdr:row>9</xdr:row>
          <xdr:rowOff>99060</xdr:rowOff>
        </xdr:to>
        <xdr:sp macro="" textlink="">
          <xdr:nvSpPr>
            <xdr:cNvPr id="21508" name="Button 4" hidden="1">
              <a:extLst>
                <a:ext uri="{63B3BB69-23CF-44E3-9099-C40C66FF867C}">
                  <a14:compatExt spid="_x0000_s21508"/>
                </a:ext>
                <a:ext uri="{FF2B5EF4-FFF2-40B4-BE49-F238E27FC236}">
                  <a16:creationId xmlns:a16="http://schemas.microsoft.com/office/drawing/2014/main" id="{00000000-0008-0000-0A00-0000045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NZ" sz="800" b="0" i="0" u="none" strike="noStrike" baseline="0">
                  <a:solidFill>
                    <a:srgbClr val="000000"/>
                  </a:solidFill>
                  <a:latin typeface="Arial"/>
                  <a:cs typeface="Arial"/>
                </a:rPr>
                <a:t>Link to another</a:t>
              </a:r>
            </a:p>
            <a:p>
              <a:pPr algn="ctr" rtl="0">
                <a:defRPr sz="1000"/>
              </a:pPr>
              <a:r>
                <a:rPr lang="en-NZ" sz="800" b="0" i="0" u="none" strike="noStrike" baseline="0">
                  <a:solidFill>
                    <a:srgbClr val="000000"/>
                  </a:solidFill>
                  <a:latin typeface="Arial"/>
                  <a:cs typeface="Arial"/>
                </a:rPr>
                <a:t>Flowchart Link</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22860</xdr:colOff>
          <xdr:row>6</xdr:row>
          <xdr:rowOff>152400</xdr:rowOff>
        </xdr:from>
        <xdr:to>
          <xdr:col>7</xdr:col>
          <xdr:colOff>175260</xdr:colOff>
          <xdr:row>9</xdr:row>
          <xdr:rowOff>30480</xdr:rowOff>
        </xdr:to>
        <xdr:sp macro="" textlink="">
          <xdr:nvSpPr>
            <xdr:cNvPr id="21509" name="Button 5" hidden="1">
              <a:extLst>
                <a:ext uri="{63B3BB69-23CF-44E3-9099-C40C66FF867C}">
                  <a14:compatExt spid="_x0000_s21509"/>
                </a:ext>
                <a:ext uri="{FF2B5EF4-FFF2-40B4-BE49-F238E27FC236}">
                  <a16:creationId xmlns:a16="http://schemas.microsoft.com/office/drawing/2014/main" id="{00000000-0008-0000-0A00-0000055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NZ" sz="800" b="0" i="0" u="none" strike="noStrike" baseline="0">
                  <a:solidFill>
                    <a:srgbClr val="000000"/>
                  </a:solidFill>
                  <a:latin typeface="Arial"/>
                  <a:cs typeface="Arial"/>
                </a:rPr>
                <a:t>Start / End</a:t>
              </a:r>
            </a:p>
          </xdr:txBody>
        </xdr:sp>
        <xdr:clientData/>
      </xdr:twoCellAnchor>
    </mc:Choice>
    <mc:Fallback/>
  </mc:AlternateContent>
  <mc:AlternateContent xmlns:mc="http://schemas.openxmlformats.org/markup-compatibility/2006">
    <mc:Choice xmlns:a14="http://schemas.microsoft.com/office/drawing/2010/main" Requires="a14">
      <xdr:twoCellAnchor>
        <xdr:from>
          <xdr:col>40</xdr:col>
          <xdr:colOff>198120</xdr:colOff>
          <xdr:row>7</xdr:row>
          <xdr:rowOff>0</xdr:rowOff>
        </xdr:from>
        <xdr:to>
          <xdr:col>43</xdr:col>
          <xdr:colOff>175260</xdr:colOff>
          <xdr:row>9</xdr:row>
          <xdr:rowOff>0</xdr:rowOff>
        </xdr:to>
        <xdr:sp macro="" textlink="">
          <xdr:nvSpPr>
            <xdr:cNvPr id="21510" name="Button 6" hidden="1">
              <a:extLst>
                <a:ext uri="{63B3BB69-23CF-44E3-9099-C40C66FF867C}">
                  <a14:compatExt spid="_x0000_s21510"/>
                </a:ext>
                <a:ext uri="{FF2B5EF4-FFF2-40B4-BE49-F238E27FC236}">
                  <a16:creationId xmlns:a16="http://schemas.microsoft.com/office/drawing/2014/main" id="{00000000-0008-0000-0A00-0000065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NZ" sz="800" b="0" i="0" u="none" strike="noStrike" baseline="0">
                  <a:solidFill>
                    <a:srgbClr val="000000"/>
                  </a:solidFill>
                  <a:latin typeface="Arial"/>
                  <a:cs typeface="Arial"/>
                </a:rPr>
                <a:t>Document</a:t>
              </a:r>
            </a:p>
          </xdr:txBody>
        </xdr:sp>
        <xdr:clientData/>
      </xdr:twoCellAnchor>
    </mc:Choice>
    <mc:Fallback/>
  </mc:AlternateContent>
  <xdr:twoCellAnchor>
    <xdr:from>
      <xdr:col>2</xdr:col>
      <xdr:colOff>0</xdr:colOff>
      <xdr:row>16</xdr:row>
      <xdr:rowOff>0</xdr:rowOff>
    </xdr:from>
    <xdr:to>
      <xdr:col>5</xdr:col>
      <xdr:colOff>0</xdr:colOff>
      <xdr:row>19</xdr:row>
      <xdr:rowOff>0</xdr:rowOff>
    </xdr:to>
    <xdr:sp macro="" textlink="">
      <xdr:nvSpPr>
        <xdr:cNvPr id="10" name="AutoShape 72">
          <a:extLst>
            <a:ext uri="{FF2B5EF4-FFF2-40B4-BE49-F238E27FC236}">
              <a16:creationId xmlns:a16="http://schemas.microsoft.com/office/drawing/2014/main" id="{00000000-0008-0000-0A00-00000A000000}"/>
            </a:ext>
          </a:extLst>
        </xdr:cNvPr>
        <xdr:cNvSpPr>
          <a:spLocks noChangeArrowheads="1"/>
        </xdr:cNvSpPr>
      </xdr:nvSpPr>
      <xdr:spPr bwMode="auto">
        <a:xfrm>
          <a:off x="2476500" y="3076575"/>
          <a:ext cx="571500" cy="485775"/>
        </a:xfrm>
        <a:prstGeom prst="flowChartProcess">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Enter Order in System</a:t>
          </a:r>
        </a:p>
      </xdr:txBody>
    </xdr:sp>
    <xdr:clientData/>
  </xdr:twoCellAnchor>
  <xdr:twoCellAnchor>
    <xdr:from>
      <xdr:col>2</xdr:col>
      <xdr:colOff>0</xdr:colOff>
      <xdr:row>20</xdr:row>
      <xdr:rowOff>0</xdr:rowOff>
    </xdr:from>
    <xdr:to>
      <xdr:col>5</xdr:col>
      <xdr:colOff>0</xdr:colOff>
      <xdr:row>22</xdr:row>
      <xdr:rowOff>0</xdr:rowOff>
    </xdr:to>
    <xdr:sp macro="" textlink="">
      <xdr:nvSpPr>
        <xdr:cNvPr id="11" name="AutoShape 75">
          <a:extLst>
            <a:ext uri="{FF2B5EF4-FFF2-40B4-BE49-F238E27FC236}">
              <a16:creationId xmlns:a16="http://schemas.microsoft.com/office/drawing/2014/main" id="{00000000-0008-0000-0A00-00000B000000}"/>
            </a:ext>
          </a:extLst>
        </xdr:cNvPr>
        <xdr:cNvSpPr>
          <a:spLocks noChangeArrowheads="1"/>
        </xdr:cNvSpPr>
      </xdr:nvSpPr>
      <xdr:spPr bwMode="auto">
        <a:xfrm>
          <a:off x="2476500" y="3724275"/>
          <a:ext cx="571500" cy="323850"/>
        </a:xfrm>
        <a:prstGeom prst="flowChartProcess">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Credit Check</a:t>
          </a:r>
        </a:p>
      </xdr:txBody>
    </xdr:sp>
    <xdr:clientData/>
  </xdr:twoCellAnchor>
  <xdr:twoCellAnchor>
    <xdr:from>
      <xdr:col>2</xdr:col>
      <xdr:colOff>0</xdr:colOff>
      <xdr:row>23</xdr:row>
      <xdr:rowOff>0</xdr:rowOff>
    </xdr:from>
    <xdr:to>
      <xdr:col>5</xdr:col>
      <xdr:colOff>0</xdr:colOff>
      <xdr:row>26</xdr:row>
      <xdr:rowOff>0</xdr:rowOff>
    </xdr:to>
    <xdr:sp macro="" textlink="">
      <xdr:nvSpPr>
        <xdr:cNvPr id="12" name="AutoShape 78">
          <a:extLst>
            <a:ext uri="{FF2B5EF4-FFF2-40B4-BE49-F238E27FC236}">
              <a16:creationId xmlns:a16="http://schemas.microsoft.com/office/drawing/2014/main" id="{00000000-0008-0000-0A00-00000C000000}"/>
            </a:ext>
          </a:extLst>
        </xdr:cNvPr>
        <xdr:cNvSpPr>
          <a:spLocks noChangeArrowheads="1"/>
        </xdr:cNvSpPr>
      </xdr:nvSpPr>
      <xdr:spPr bwMode="auto">
        <a:xfrm>
          <a:off x="2476500" y="4210050"/>
          <a:ext cx="571500" cy="485775"/>
        </a:xfrm>
        <a:prstGeom prst="flowChartDecision">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OK?</a:t>
          </a:r>
        </a:p>
      </xdr:txBody>
    </xdr:sp>
    <xdr:clientData/>
  </xdr:twoCellAnchor>
  <xdr:twoCellAnchor>
    <xdr:from>
      <xdr:col>3</xdr:col>
      <xdr:colOff>95250</xdr:colOff>
      <xdr:row>19</xdr:row>
      <xdr:rowOff>0</xdr:rowOff>
    </xdr:from>
    <xdr:to>
      <xdr:col>3</xdr:col>
      <xdr:colOff>95250</xdr:colOff>
      <xdr:row>20</xdr:row>
      <xdr:rowOff>0</xdr:rowOff>
    </xdr:to>
    <xdr:cxnSp macro="">
      <xdr:nvCxnSpPr>
        <xdr:cNvPr id="14" name="AutoShape 83">
          <a:extLst>
            <a:ext uri="{FF2B5EF4-FFF2-40B4-BE49-F238E27FC236}">
              <a16:creationId xmlns:a16="http://schemas.microsoft.com/office/drawing/2014/main" id="{00000000-0008-0000-0A00-00000E000000}"/>
            </a:ext>
          </a:extLst>
        </xdr:cNvPr>
        <xdr:cNvCxnSpPr>
          <a:cxnSpLocks noChangeShapeType="1"/>
          <a:stCxn id="10" idx="2"/>
          <a:endCxn id="11" idx="0"/>
        </xdr:cNvCxnSpPr>
      </xdr:nvCxnSpPr>
      <xdr:spPr bwMode="auto">
        <a:xfrm>
          <a:off x="2762250" y="3562350"/>
          <a:ext cx="0" cy="161925"/>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type="none" w="sm" len="sm"/>
          <a:tailEnd type="triangle" w="sm" len="sm"/>
        </a:ln>
        <a:extLst>
          <a:ext uri="{909E8E84-426E-40DD-AFC4-6F175D3DCCD1}">
            <a14:hiddenFill xmlns:a14="http://schemas.microsoft.com/office/drawing/2010/main">
              <a:noFill/>
            </a14:hiddenFill>
          </a:ext>
        </a:extLst>
      </xdr:spPr>
    </xdr:cxnSp>
    <xdr:clientData/>
  </xdr:twoCellAnchor>
  <xdr:twoCellAnchor>
    <xdr:from>
      <xdr:col>3</xdr:col>
      <xdr:colOff>95250</xdr:colOff>
      <xdr:row>22</xdr:row>
      <xdr:rowOff>0</xdr:rowOff>
    </xdr:from>
    <xdr:to>
      <xdr:col>3</xdr:col>
      <xdr:colOff>95250</xdr:colOff>
      <xdr:row>23</xdr:row>
      <xdr:rowOff>0</xdr:rowOff>
    </xdr:to>
    <xdr:cxnSp macro="">
      <xdr:nvCxnSpPr>
        <xdr:cNvPr id="15" name="AutoShape 84">
          <a:extLst>
            <a:ext uri="{FF2B5EF4-FFF2-40B4-BE49-F238E27FC236}">
              <a16:creationId xmlns:a16="http://schemas.microsoft.com/office/drawing/2014/main" id="{00000000-0008-0000-0A00-00000F000000}"/>
            </a:ext>
          </a:extLst>
        </xdr:cNvPr>
        <xdr:cNvCxnSpPr>
          <a:cxnSpLocks noChangeShapeType="1"/>
          <a:stCxn id="11" idx="2"/>
          <a:endCxn id="12" idx="0"/>
        </xdr:cNvCxnSpPr>
      </xdr:nvCxnSpPr>
      <xdr:spPr bwMode="auto">
        <a:xfrm>
          <a:off x="2762250" y="4048125"/>
          <a:ext cx="0" cy="161925"/>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type="none" w="sm" len="sm"/>
          <a:tailEnd type="triangle" w="sm" len="sm"/>
        </a:ln>
        <a:extLst>
          <a:ext uri="{909E8E84-426E-40DD-AFC4-6F175D3DCCD1}">
            <a14:hiddenFill xmlns:a14="http://schemas.microsoft.com/office/drawing/2010/main">
              <a:noFill/>
            </a14:hiddenFill>
          </a:ext>
        </a:extLst>
      </xdr:spPr>
    </xdr:cxnSp>
    <xdr:clientData/>
  </xdr:twoCellAnchor>
  <xdr:twoCellAnchor>
    <xdr:from>
      <xdr:col>6</xdr:col>
      <xdr:colOff>0</xdr:colOff>
      <xdr:row>23</xdr:row>
      <xdr:rowOff>0</xdr:rowOff>
    </xdr:from>
    <xdr:to>
      <xdr:col>9</xdr:col>
      <xdr:colOff>0</xdr:colOff>
      <xdr:row>26</xdr:row>
      <xdr:rowOff>0</xdr:rowOff>
    </xdr:to>
    <xdr:sp macro="" textlink="">
      <xdr:nvSpPr>
        <xdr:cNvPr id="16" name="Oval 85">
          <a:extLst>
            <a:ext uri="{FF2B5EF4-FFF2-40B4-BE49-F238E27FC236}">
              <a16:creationId xmlns:a16="http://schemas.microsoft.com/office/drawing/2014/main" id="{00000000-0008-0000-0A00-000010000000}"/>
            </a:ext>
          </a:extLst>
        </xdr:cNvPr>
        <xdr:cNvSpPr>
          <a:spLocks noChangeArrowheads="1"/>
        </xdr:cNvSpPr>
      </xdr:nvSpPr>
      <xdr:spPr bwMode="auto">
        <a:xfrm>
          <a:off x="3238500" y="4210050"/>
          <a:ext cx="571500" cy="485775"/>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Refuse Order</a:t>
          </a:r>
        </a:p>
      </xdr:txBody>
    </xdr:sp>
    <xdr:clientData/>
  </xdr:twoCellAnchor>
  <xdr:twoCellAnchor>
    <xdr:from>
      <xdr:col>5</xdr:col>
      <xdr:colOff>0</xdr:colOff>
      <xdr:row>24</xdr:row>
      <xdr:rowOff>85725</xdr:rowOff>
    </xdr:from>
    <xdr:to>
      <xdr:col>6</xdr:col>
      <xdr:colOff>0</xdr:colOff>
      <xdr:row>24</xdr:row>
      <xdr:rowOff>85725</xdr:rowOff>
    </xdr:to>
    <xdr:cxnSp macro="">
      <xdr:nvCxnSpPr>
        <xdr:cNvPr id="17" name="AutoShape 86">
          <a:extLst>
            <a:ext uri="{FF2B5EF4-FFF2-40B4-BE49-F238E27FC236}">
              <a16:creationId xmlns:a16="http://schemas.microsoft.com/office/drawing/2014/main" id="{00000000-0008-0000-0A00-000011000000}"/>
            </a:ext>
          </a:extLst>
        </xdr:cNvPr>
        <xdr:cNvCxnSpPr>
          <a:cxnSpLocks noChangeShapeType="1"/>
          <a:stCxn id="12" idx="3"/>
          <a:endCxn id="16" idx="2"/>
        </xdr:cNvCxnSpPr>
      </xdr:nvCxnSpPr>
      <xdr:spPr bwMode="auto">
        <a:xfrm>
          <a:off x="3048000" y="4457700"/>
          <a:ext cx="19050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type="none" w="sm" len="sm"/>
          <a:tailEnd type="triangle" w="sm" len="sm"/>
        </a:ln>
        <a:extLst>
          <a:ext uri="{909E8E84-426E-40DD-AFC4-6F175D3DCCD1}">
            <a14:hiddenFill xmlns:a14="http://schemas.microsoft.com/office/drawing/2010/main">
              <a:noFill/>
            </a14:hiddenFill>
          </a:ext>
        </a:extLst>
      </xdr:spPr>
    </xdr:cxnSp>
    <xdr:clientData/>
  </xdr:twoCellAnchor>
  <xdr:twoCellAnchor>
    <xdr:from>
      <xdr:col>2</xdr:col>
      <xdr:colOff>0</xdr:colOff>
      <xdr:row>27</xdr:row>
      <xdr:rowOff>19050</xdr:rowOff>
    </xdr:from>
    <xdr:to>
      <xdr:col>5</xdr:col>
      <xdr:colOff>0</xdr:colOff>
      <xdr:row>30</xdr:row>
      <xdr:rowOff>19050</xdr:rowOff>
    </xdr:to>
    <xdr:sp macro="" textlink="">
      <xdr:nvSpPr>
        <xdr:cNvPr id="18" name="AutoShape 87">
          <a:extLst>
            <a:ext uri="{FF2B5EF4-FFF2-40B4-BE49-F238E27FC236}">
              <a16:creationId xmlns:a16="http://schemas.microsoft.com/office/drawing/2014/main" id="{00000000-0008-0000-0A00-000012000000}"/>
            </a:ext>
          </a:extLst>
        </xdr:cNvPr>
        <xdr:cNvSpPr>
          <a:spLocks noChangeArrowheads="1"/>
        </xdr:cNvSpPr>
      </xdr:nvSpPr>
      <xdr:spPr bwMode="auto">
        <a:xfrm>
          <a:off x="381000" y="3971925"/>
          <a:ext cx="571500" cy="485775"/>
        </a:xfrm>
        <a:prstGeom prst="flowChartProcess">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Check Inventory</a:t>
          </a:r>
        </a:p>
      </xdr:txBody>
    </xdr:sp>
    <xdr:clientData/>
  </xdr:twoCellAnchor>
  <xdr:twoCellAnchor>
    <xdr:from>
      <xdr:col>3</xdr:col>
      <xdr:colOff>95250</xdr:colOff>
      <xdr:row>26</xdr:row>
      <xdr:rowOff>0</xdr:rowOff>
    </xdr:from>
    <xdr:to>
      <xdr:col>3</xdr:col>
      <xdr:colOff>95250</xdr:colOff>
      <xdr:row>27</xdr:row>
      <xdr:rowOff>19050</xdr:rowOff>
    </xdr:to>
    <xdr:cxnSp macro="">
      <xdr:nvCxnSpPr>
        <xdr:cNvPr id="19" name="AutoShape 88">
          <a:extLst>
            <a:ext uri="{FF2B5EF4-FFF2-40B4-BE49-F238E27FC236}">
              <a16:creationId xmlns:a16="http://schemas.microsoft.com/office/drawing/2014/main" id="{00000000-0008-0000-0A00-000013000000}"/>
            </a:ext>
          </a:extLst>
        </xdr:cNvPr>
        <xdr:cNvCxnSpPr>
          <a:cxnSpLocks noChangeShapeType="1"/>
          <a:stCxn id="12" idx="2"/>
          <a:endCxn id="18" idx="0"/>
        </xdr:cNvCxnSpPr>
      </xdr:nvCxnSpPr>
      <xdr:spPr bwMode="auto">
        <a:xfrm>
          <a:off x="666750" y="3790950"/>
          <a:ext cx="0" cy="180975"/>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type="none" w="sm" len="sm"/>
          <a:tailEnd type="triangle" w="sm" len="sm"/>
        </a:ln>
        <a:extLst>
          <a:ext uri="{909E8E84-426E-40DD-AFC4-6F175D3DCCD1}">
            <a14:hiddenFill xmlns:a14="http://schemas.microsoft.com/office/drawing/2010/main">
              <a:noFill/>
            </a14:hiddenFill>
          </a:ext>
        </a:extLst>
      </xdr:spPr>
    </xdr:cxnSp>
    <xdr:clientData/>
  </xdr:twoCellAnchor>
  <xdr:twoCellAnchor>
    <xdr:from>
      <xdr:col>2</xdr:col>
      <xdr:colOff>38100</xdr:colOff>
      <xdr:row>31</xdr:row>
      <xdr:rowOff>0</xdr:rowOff>
    </xdr:from>
    <xdr:to>
      <xdr:col>5</xdr:col>
      <xdr:colOff>38100</xdr:colOff>
      <xdr:row>34</xdr:row>
      <xdr:rowOff>0</xdr:rowOff>
    </xdr:to>
    <xdr:sp macro="" textlink="">
      <xdr:nvSpPr>
        <xdr:cNvPr id="20" name="AutoShape 89">
          <a:extLst>
            <a:ext uri="{FF2B5EF4-FFF2-40B4-BE49-F238E27FC236}">
              <a16:creationId xmlns:a16="http://schemas.microsoft.com/office/drawing/2014/main" id="{00000000-0008-0000-0A00-000014000000}"/>
            </a:ext>
          </a:extLst>
        </xdr:cNvPr>
        <xdr:cNvSpPr>
          <a:spLocks noChangeArrowheads="1"/>
        </xdr:cNvSpPr>
      </xdr:nvSpPr>
      <xdr:spPr bwMode="auto">
        <a:xfrm>
          <a:off x="419100" y="4600575"/>
          <a:ext cx="571500" cy="485775"/>
        </a:xfrm>
        <a:prstGeom prst="flowChartDecision">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OK?</a:t>
          </a:r>
        </a:p>
      </xdr:txBody>
    </xdr:sp>
    <xdr:clientData/>
  </xdr:twoCellAnchor>
  <xdr:twoCellAnchor>
    <xdr:from>
      <xdr:col>3</xdr:col>
      <xdr:colOff>133350</xdr:colOff>
      <xdr:row>30</xdr:row>
      <xdr:rowOff>9526</xdr:rowOff>
    </xdr:from>
    <xdr:to>
      <xdr:col>3</xdr:col>
      <xdr:colOff>133350</xdr:colOff>
      <xdr:row>31</xdr:row>
      <xdr:rowOff>9526</xdr:rowOff>
    </xdr:to>
    <xdr:cxnSp macro="">
      <xdr:nvCxnSpPr>
        <xdr:cNvPr id="21" name="AutoShape 90">
          <a:extLst>
            <a:ext uri="{FF2B5EF4-FFF2-40B4-BE49-F238E27FC236}">
              <a16:creationId xmlns:a16="http://schemas.microsoft.com/office/drawing/2014/main" id="{00000000-0008-0000-0A00-000015000000}"/>
            </a:ext>
          </a:extLst>
        </xdr:cNvPr>
        <xdr:cNvCxnSpPr>
          <a:cxnSpLocks noChangeShapeType="1"/>
        </xdr:cNvCxnSpPr>
      </xdr:nvCxnSpPr>
      <xdr:spPr bwMode="auto">
        <a:xfrm rot="5400000">
          <a:off x="623887" y="4529139"/>
          <a:ext cx="161925"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type="none" w="sm" len="sm"/>
          <a:tailEnd type="triangle" w="sm" len="sm"/>
        </a:ln>
        <a:extLst>
          <a:ext uri="{909E8E84-426E-40DD-AFC4-6F175D3DCCD1}">
            <a14:hiddenFill xmlns:a14="http://schemas.microsoft.com/office/drawing/2010/main">
              <a:noFill/>
            </a14:hiddenFill>
          </a:ext>
        </a:extLst>
      </xdr:spPr>
    </xdr:cxnSp>
    <xdr:clientData/>
  </xdr:twoCellAnchor>
  <xdr:twoCellAnchor>
    <xdr:from>
      <xdr:col>5</xdr:col>
      <xdr:colOff>38100</xdr:colOff>
      <xdr:row>32</xdr:row>
      <xdr:rowOff>80963</xdr:rowOff>
    </xdr:from>
    <xdr:to>
      <xdr:col>6</xdr:col>
      <xdr:colOff>47624</xdr:colOff>
      <xdr:row>32</xdr:row>
      <xdr:rowOff>80963</xdr:rowOff>
    </xdr:to>
    <xdr:cxnSp macro="">
      <xdr:nvCxnSpPr>
        <xdr:cNvPr id="23" name="AutoShape 92">
          <a:extLst>
            <a:ext uri="{FF2B5EF4-FFF2-40B4-BE49-F238E27FC236}">
              <a16:creationId xmlns:a16="http://schemas.microsoft.com/office/drawing/2014/main" id="{00000000-0008-0000-0A00-000017000000}"/>
            </a:ext>
          </a:extLst>
        </xdr:cNvPr>
        <xdr:cNvCxnSpPr>
          <a:cxnSpLocks noChangeShapeType="1"/>
          <a:stCxn id="20" idx="3"/>
          <a:endCxn id="147" idx="2"/>
        </xdr:cNvCxnSpPr>
      </xdr:nvCxnSpPr>
      <xdr:spPr bwMode="auto">
        <a:xfrm>
          <a:off x="990600" y="4843463"/>
          <a:ext cx="200024"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type="none" w="sm" len="sm"/>
          <a:tailEnd type="triangle" w="sm" len="sm"/>
        </a:ln>
        <a:extLst>
          <a:ext uri="{909E8E84-426E-40DD-AFC4-6F175D3DCCD1}">
            <a14:hiddenFill xmlns:a14="http://schemas.microsoft.com/office/drawing/2010/main">
              <a:noFill/>
            </a14:hiddenFill>
          </a:ext>
        </a:extLst>
      </xdr:spPr>
    </xdr:cxnSp>
    <xdr:clientData/>
  </xdr:twoCellAnchor>
  <xdr:twoCellAnchor>
    <xdr:from>
      <xdr:col>1</xdr:col>
      <xdr:colOff>19050</xdr:colOff>
      <xdr:row>25</xdr:row>
      <xdr:rowOff>0</xdr:rowOff>
    </xdr:from>
    <xdr:to>
      <xdr:col>3</xdr:col>
      <xdr:colOff>0</xdr:colOff>
      <xdr:row>25</xdr:row>
      <xdr:rowOff>142875</xdr:rowOff>
    </xdr:to>
    <xdr:sp macro="" textlink="">
      <xdr:nvSpPr>
        <xdr:cNvPr id="24" name="Text Box 103">
          <a:extLst>
            <a:ext uri="{FF2B5EF4-FFF2-40B4-BE49-F238E27FC236}">
              <a16:creationId xmlns:a16="http://schemas.microsoft.com/office/drawing/2014/main" id="{00000000-0008-0000-0A00-000018000000}"/>
            </a:ext>
          </a:extLst>
        </xdr:cNvPr>
        <xdr:cNvSpPr txBox="1">
          <a:spLocks noChangeArrowheads="1"/>
        </xdr:cNvSpPr>
      </xdr:nvSpPr>
      <xdr:spPr bwMode="auto">
        <a:xfrm>
          <a:off x="209550" y="3629025"/>
          <a:ext cx="3619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Yes</a:t>
          </a:r>
        </a:p>
      </xdr:txBody>
    </xdr:sp>
    <xdr:clientData/>
  </xdr:twoCellAnchor>
  <xdr:twoCellAnchor>
    <xdr:from>
      <xdr:col>4</xdr:col>
      <xdr:colOff>0</xdr:colOff>
      <xdr:row>23</xdr:row>
      <xdr:rowOff>0</xdr:rowOff>
    </xdr:from>
    <xdr:to>
      <xdr:col>6</xdr:col>
      <xdr:colOff>0</xdr:colOff>
      <xdr:row>24</xdr:row>
      <xdr:rowOff>0</xdr:rowOff>
    </xdr:to>
    <xdr:sp macro="" textlink="">
      <xdr:nvSpPr>
        <xdr:cNvPr id="25" name="Text Box 106">
          <a:extLst>
            <a:ext uri="{FF2B5EF4-FFF2-40B4-BE49-F238E27FC236}">
              <a16:creationId xmlns:a16="http://schemas.microsoft.com/office/drawing/2014/main" id="{00000000-0008-0000-0A00-000019000000}"/>
            </a:ext>
          </a:extLst>
        </xdr:cNvPr>
        <xdr:cNvSpPr txBox="1">
          <a:spLocks noChangeArrowheads="1"/>
        </xdr:cNvSpPr>
      </xdr:nvSpPr>
      <xdr:spPr bwMode="auto">
        <a:xfrm>
          <a:off x="2857500" y="4210050"/>
          <a:ext cx="3810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No</a:t>
          </a:r>
        </a:p>
      </xdr:txBody>
    </xdr:sp>
    <xdr:clientData/>
  </xdr:twoCellAnchor>
  <xdr:twoCellAnchor>
    <xdr:from>
      <xdr:col>1</xdr:col>
      <xdr:colOff>0</xdr:colOff>
      <xdr:row>33</xdr:row>
      <xdr:rowOff>0</xdr:rowOff>
    </xdr:from>
    <xdr:to>
      <xdr:col>3</xdr:col>
      <xdr:colOff>0</xdr:colOff>
      <xdr:row>34</xdr:row>
      <xdr:rowOff>0</xdr:rowOff>
    </xdr:to>
    <xdr:sp macro="" textlink="">
      <xdr:nvSpPr>
        <xdr:cNvPr id="26" name="Text Box 107">
          <a:extLst>
            <a:ext uri="{FF2B5EF4-FFF2-40B4-BE49-F238E27FC236}">
              <a16:creationId xmlns:a16="http://schemas.microsoft.com/office/drawing/2014/main" id="{00000000-0008-0000-0A00-00001A000000}"/>
            </a:ext>
          </a:extLst>
        </xdr:cNvPr>
        <xdr:cNvSpPr txBox="1">
          <a:spLocks noChangeArrowheads="1"/>
        </xdr:cNvSpPr>
      </xdr:nvSpPr>
      <xdr:spPr bwMode="auto">
        <a:xfrm>
          <a:off x="2286000" y="5829300"/>
          <a:ext cx="3810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Yes</a:t>
          </a:r>
        </a:p>
      </xdr:txBody>
    </xdr:sp>
    <xdr:clientData/>
  </xdr:twoCellAnchor>
  <xdr:twoCellAnchor>
    <xdr:from>
      <xdr:col>4</xdr:col>
      <xdr:colOff>0</xdr:colOff>
      <xdr:row>31</xdr:row>
      <xdr:rowOff>0</xdr:rowOff>
    </xdr:from>
    <xdr:to>
      <xdr:col>6</xdr:col>
      <xdr:colOff>0</xdr:colOff>
      <xdr:row>32</xdr:row>
      <xdr:rowOff>0</xdr:rowOff>
    </xdr:to>
    <xdr:sp macro="" textlink="">
      <xdr:nvSpPr>
        <xdr:cNvPr id="27" name="Text Box 108">
          <a:extLst>
            <a:ext uri="{FF2B5EF4-FFF2-40B4-BE49-F238E27FC236}">
              <a16:creationId xmlns:a16="http://schemas.microsoft.com/office/drawing/2014/main" id="{00000000-0008-0000-0A00-00001B000000}"/>
            </a:ext>
          </a:extLst>
        </xdr:cNvPr>
        <xdr:cNvSpPr txBox="1">
          <a:spLocks noChangeArrowheads="1"/>
        </xdr:cNvSpPr>
      </xdr:nvSpPr>
      <xdr:spPr bwMode="auto">
        <a:xfrm>
          <a:off x="2857500" y="5505450"/>
          <a:ext cx="3810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No</a:t>
          </a:r>
        </a:p>
      </xdr:txBody>
    </xdr:sp>
    <xdr:clientData/>
  </xdr:twoCellAnchor>
  <xdr:twoCellAnchor>
    <xdr:from>
      <xdr:col>9</xdr:col>
      <xdr:colOff>19050</xdr:colOff>
      <xdr:row>7</xdr:row>
      <xdr:rowOff>38100</xdr:rowOff>
    </xdr:from>
    <xdr:to>
      <xdr:col>12</xdr:col>
      <xdr:colOff>28575</xdr:colOff>
      <xdr:row>10</xdr:row>
      <xdr:rowOff>28575</xdr:rowOff>
    </xdr:to>
    <xdr:sp macro="" textlink="">
      <xdr:nvSpPr>
        <xdr:cNvPr id="32" name="AutoShape 166">
          <a:extLst>
            <a:ext uri="{FF2B5EF4-FFF2-40B4-BE49-F238E27FC236}">
              <a16:creationId xmlns:a16="http://schemas.microsoft.com/office/drawing/2014/main" id="{00000000-0008-0000-0A00-000020000000}"/>
            </a:ext>
          </a:extLst>
        </xdr:cNvPr>
        <xdr:cNvSpPr>
          <a:spLocks noChangeArrowheads="1"/>
        </xdr:cNvSpPr>
      </xdr:nvSpPr>
      <xdr:spPr bwMode="auto">
        <a:xfrm>
          <a:off x="1733550" y="1076325"/>
          <a:ext cx="581025" cy="476250"/>
        </a:xfrm>
        <a:prstGeom prst="flowChartProcess">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Text</a:t>
          </a:r>
        </a:p>
      </xdr:txBody>
    </xdr:sp>
    <xdr:clientData/>
  </xdr:twoCellAnchor>
  <xdr:twoCellAnchor>
    <xdr:from>
      <xdr:col>23</xdr:col>
      <xdr:colOff>38099</xdr:colOff>
      <xdr:row>6</xdr:row>
      <xdr:rowOff>152400</xdr:rowOff>
    </xdr:from>
    <xdr:to>
      <xdr:col>26</xdr:col>
      <xdr:colOff>9524</xdr:colOff>
      <xdr:row>9</xdr:row>
      <xdr:rowOff>152400</xdr:rowOff>
    </xdr:to>
    <xdr:sp macro="" textlink="">
      <xdr:nvSpPr>
        <xdr:cNvPr id="34" name="AutoShape 168">
          <a:extLst>
            <a:ext uri="{FF2B5EF4-FFF2-40B4-BE49-F238E27FC236}">
              <a16:creationId xmlns:a16="http://schemas.microsoft.com/office/drawing/2014/main" id="{00000000-0008-0000-0A00-000022000000}"/>
            </a:ext>
          </a:extLst>
        </xdr:cNvPr>
        <xdr:cNvSpPr>
          <a:spLocks noChangeArrowheads="1"/>
        </xdr:cNvSpPr>
      </xdr:nvSpPr>
      <xdr:spPr bwMode="auto">
        <a:xfrm>
          <a:off x="4419599" y="638175"/>
          <a:ext cx="542925" cy="485775"/>
        </a:xfrm>
        <a:prstGeom prst="flowChartDecision">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Text</a:t>
          </a:r>
        </a:p>
      </xdr:txBody>
    </xdr:sp>
    <xdr:clientData/>
  </xdr:twoCellAnchor>
  <xdr:twoCellAnchor>
    <xdr:from>
      <xdr:col>37</xdr:col>
      <xdr:colOff>114300</xdr:colOff>
      <xdr:row>7</xdr:row>
      <xdr:rowOff>0</xdr:rowOff>
    </xdr:from>
    <xdr:to>
      <xdr:col>40</xdr:col>
      <xdr:colOff>114300</xdr:colOff>
      <xdr:row>10</xdr:row>
      <xdr:rowOff>0</xdr:rowOff>
    </xdr:to>
    <xdr:sp macro="" textlink="">
      <xdr:nvSpPr>
        <xdr:cNvPr id="36" name="AutoShape 170">
          <a:extLst>
            <a:ext uri="{FF2B5EF4-FFF2-40B4-BE49-F238E27FC236}">
              <a16:creationId xmlns:a16="http://schemas.microsoft.com/office/drawing/2014/main" id="{00000000-0008-0000-0A00-000024000000}"/>
            </a:ext>
          </a:extLst>
        </xdr:cNvPr>
        <xdr:cNvSpPr>
          <a:spLocks noChangeArrowheads="1"/>
        </xdr:cNvSpPr>
      </xdr:nvSpPr>
      <xdr:spPr bwMode="auto">
        <a:xfrm>
          <a:off x="7162800" y="647700"/>
          <a:ext cx="571500" cy="485775"/>
        </a:xfrm>
        <a:prstGeom prst="flowChartDocumen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Text</a:t>
          </a:r>
        </a:p>
      </xdr:txBody>
    </xdr:sp>
    <xdr:clientData/>
  </xdr:twoCellAnchor>
  <xdr:twoCellAnchor>
    <xdr:from>
      <xdr:col>17</xdr:col>
      <xdr:colOff>0</xdr:colOff>
      <xdr:row>7</xdr:row>
      <xdr:rowOff>9525</xdr:rowOff>
    </xdr:from>
    <xdr:to>
      <xdr:col>19</xdr:col>
      <xdr:colOff>47625</xdr:colOff>
      <xdr:row>8</xdr:row>
      <xdr:rowOff>133350</xdr:rowOff>
    </xdr:to>
    <xdr:cxnSp macro="">
      <xdr:nvCxnSpPr>
        <xdr:cNvPr id="37" name="AutoShape 171">
          <a:extLst>
            <a:ext uri="{FF2B5EF4-FFF2-40B4-BE49-F238E27FC236}">
              <a16:creationId xmlns:a16="http://schemas.microsoft.com/office/drawing/2014/main" id="{00000000-0008-0000-0A00-000025000000}"/>
            </a:ext>
          </a:extLst>
        </xdr:cNvPr>
        <xdr:cNvCxnSpPr>
          <a:cxnSpLocks noChangeShapeType="1"/>
        </xdr:cNvCxnSpPr>
      </xdr:nvCxnSpPr>
      <xdr:spPr bwMode="auto">
        <a:xfrm>
          <a:off x="3238500" y="657225"/>
          <a:ext cx="428625" cy="285750"/>
        </a:xfrm>
        <a:prstGeom prst="bentConnector3">
          <a:avLst>
            <a:gd name="adj1" fmla="val 50000"/>
          </a:avLst>
        </a:prstGeom>
        <a:noFill/>
        <a:ln w="9525">
          <a:solidFill>
            <a:srgbClr xmlns:mc="http://schemas.openxmlformats.org/markup-compatibility/2006" xmlns:a14="http://schemas.microsoft.com/office/drawing/2010/main" val="000000" mc:Ignorable="a14" a14:legacySpreadsheetColorIndex="64"/>
          </a:solidFill>
          <a:miter lim="800000"/>
          <a:headEnd type="none" w="sm" len="sm"/>
          <a:tailEnd type="triangle" w="sm" len="sm"/>
        </a:ln>
        <a:extLst>
          <a:ext uri="{909E8E84-426E-40DD-AFC4-6F175D3DCCD1}">
            <a14:hiddenFill xmlns:a14="http://schemas.microsoft.com/office/drawing/2010/main">
              <a:noFill/>
            </a14:hiddenFill>
          </a:ext>
        </a:extLst>
      </xdr:spPr>
    </xdr:cxnSp>
    <xdr:clientData/>
  </xdr:twoCellAnchor>
  <xdr:twoCellAnchor>
    <xdr:from>
      <xdr:col>30</xdr:col>
      <xdr:colOff>76200</xdr:colOff>
      <xdr:row>7</xdr:row>
      <xdr:rowOff>9526</xdr:rowOff>
    </xdr:from>
    <xdr:to>
      <xdr:col>33</xdr:col>
      <xdr:colOff>38100</xdr:colOff>
      <xdr:row>9</xdr:row>
      <xdr:rowOff>152400</xdr:rowOff>
    </xdr:to>
    <xdr:sp macro="" textlink="">
      <xdr:nvSpPr>
        <xdr:cNvPr id="38" name="Oval 172">
          <a:extLst>
            <a:ext uri="{FF2B5EF4-FFF2-40B4-BE49-F238E27FC236}">
              <a16:creationId xmlns:a16="http://schemas.microsoft.com/office/drawing/2014/main" id="{00000000-0008-0000-0A00-000026000000}"/>
            </a:ext>
          </a:extLst>
        </xdr:cNvPr>
        <xdr:cNvSpPr>
          <a:spLocks noChangeArrowheads="1"/>
        </xdr:cNvSpPr>
      </xdr:nvSpPr>
      <xdr:spPr bwMode="auto">
        <a:xfrm>
          <a:off x="5791200" y="657226"/>
          <a:ext cx="533400" cy="466724"/>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Text</a:t>
          </a:r>
        </a:p>
      </xdr:txBody>
    </xdr:sp>
    <xdr:clientData/>
  </xdr:twoCellAnchor>
  <xdr:twoCellAnchor>
    <xdr:from>
      <xdr:col>22</xdr:col>
      <xdr:colOff>104775</xdr:colOff>
      <xdr:row>9</xdr:row>
      <xdr:rowOff>9525</xdr:rowOff>
    </xdr:from>
    <xdr:to>
      <xdr:col>24</xdr:col>
      <xdr:colOff>104775</xdr:colOff>
      <xdr:row>11</xdr:row>
      <xdr:rowOff>9525</xdr:rowOff>
    </xdr:to>
    <xdr:sp macro="" textlink="">
      <xdr:nvSpPr>
        <xdr:cNvPr id="39" name="Text Box 173">
          <a:extLst>
            <a:ext uri="{FF2B5EF4-FFF2-40B4-BE49-F238E27FC236}">
              <a16:creationId xmlns:a16="http://schemas.microsoft.com/office/drawing/2014/main" id="{00000000-0008-0000-0A00-000027000000}"/>
            </a:ext>
          </a:extLst>
        </xdr:cNvPr>
        <xdr:cNvSpPr txBox="1">
          <a:spLocks noChangeArrowheads="1"/>
        </xdr:cNvSpPr>
      </xdr:nvSpPr>
      <xdr:spPr bwMode="auto">
        <a:xfrm>
          <a:off x="4295775" y="981075"/>
          <a:ext cx="3810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Yes</a:t>
          </a:r>
        </a:p>
      </xdr:txBody>
    </xdr:sp>
    <xdr:clientData/>
  </xdr:twoCellAnchor>
  <xdr:twoCellAnchor>
    <xdr:from>
      <xdr:col>24</xdr:col>
      <xdr:colOff>171450</xdr:colOff>
      <xdr:row>6</xdr:row>
      <xdr:rowOff>114300</xdr:rowOff>
    </xdr:from>
    <xdr:to>
      <xdr:col>26</xdr:col>
      <xdr:colOff>38100</xdr:colOff>
      <xdr:row>8</xdr:row>
      <xdr:rowOff>0</xdr:rowOff>
    </xdr:to>
    <xdr:sp macro="" textlink="">
      <xdr:nvSpPr>
        <xdr:cNvPr id="40" name="Text Box 174">
          <a:extLst>
            <a:ext uri="{FF2B5EF4-FFF2-40B4-BE49-F238E27FC236}">
              <a16:creationId xmlns:a16="http://schemas.microsoft.com/office/drawing/2014/main" id="{00000000-0008-0000-0A00-000028000000}"/>
            </a:ext>
          </a:extLst>
        </xdr:cNvPr>
        <xdr:cNvSpPr txBox="1">
          <a:spLocks noChangeArrowheads="1"/>
        </xdr:cNvSpPr>
      </xdr:nvSpPr>
      <xdr:spPr bwMode="auto">
        <a:xfrm>
          <a:off x="4743450" y="600075"/>
          <a:ext cx="2476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No</a:t>
          </a:r>
        </a:p>
      </xdr:txBody>
    </xdr:sp>
    <xdr:clientData/>
  </xdr:twoCellAnchor>
  <xdr:twoCellAnchor>
    <xdr:from>
      <xdr:col>3</xdr:col>
      <xdr:colOff>95250</xdr:colOff>
      <xdr:row>15</xdr:row>
      <xdr:rowOff>9525</xdr:rowOff>
    </xdr:from>
    <xdr:to>
      <xdr:col>3</xdr:col>
      <xdr:colOff>109538</xdr:colOff>
      <xdr:row>16</xdr:row>
      <xdr:rowOff>0</xdr:rowOff>
    </xdr:to>
    <xdr:cxnSp macro="">
      <xdr:nvCxnSpPr>
        <xdr:cNvPr id="3" name="Straight Arrow Connector 2">
          <a:extLst>
            <a:ext uri="{FF2B5EF4-FFF2-40B4-BE49-F238E27FC236}">
              <a16:creationId xmlns:a16="http://schemas.microsoft.com/office/drawing/2014/main" id="{00000000-0008-0000-0A00-000003000000}"/>
            </a:ext>
          </a:extLst>
        </xdr:cNvPr>
        <xdr:cNvCxnSpPr>
          <a:stCxn id="216" idx="2"/>
          <a:endCxn id="10" idx="0"/>
        </xdr:cNvCxnSpPr>
      </xdr:nvCxnSpPr>
      <xdr:spPr>
        <a:xfrm flipH="1">
          <a:off x="666750" y="2343150"/>
          <a:ext cx="14288" cy="152400"/>
        </a:xfrm>
        <a:prstGeom prst="straightConnector1">
          <a:avLst/>
        </a:prstGeom>
        <a:ln w="9525">
          <a:solidFill>
            <a:schemeClr val="tx1"/>
          </a:solidFill>
          <a:tailEnd type="triangle"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128589</xdr:colOff>
      <xdr:row>33</xdr:row>
      <xdr:rowOff>161924</xdr:rowOff>
    </xdr:from>
    <xdr:to>
      <xdr:col>3</xdr:col>
      <xdr:colOff>133351</xdr:colOff>
      <xdr:row>34</xdr:row>
      <xdr:rowOff>142874</xdr:rowOff>
    </xdr:to>
    <xdr:cxnSp macro="">
      <xdr:nvCxnSpPr>
        <xdr:cNvPr id="21534" name="Elbow Connector 21533">
          <a:extLst>
            <a:ext uri="{FF2B5EF4-FFF2-40B4-BE49-F238E27FC236}">
              <a16:creationId xmlns:a16="http://schemas.microsoft.com/office/drawing/2014/main" id="{00000000-0008-0000-0A00-00001E540000}"/>
            </a:ext>
          </a:extLst>
        </xdr:cNvPr>
        <xdr:cNvCxnSpPr>
          <a:stCxn id="20" idx="2"/>
        </xdr:cNvCxnSpPr>
      </xdr:nvCxnSpPr>
      <xdr:spPr>
        <a:xfrm rot="5400000">
          <a:off x="631032" y="5155406"/>
          <a:ext cx="142875" cy="4762"/>
        </a:xfrm>
        <a:prstGeom prst="bentConnector3">
          <a:avLst>
            <a:gd name="adj1" fmla="val 123338"/>
          </a:avLst>
        </a:prstGeom>
        <a:ln>
          <a:solidFill>
            <a:schemeClr val="tx1"/>
          </a:solidFill>
          <a:tailEnd type="triangle"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47624</xdr:colOff>
      <xdr:row>31</xdr:row>
      <xdr:rowOff>0</xdr:rowOff>
    </xdr:from>
    <xdr:to>
      <xdr:col>9</xdr:col>
      <xdr:colOff>133349</xdr:colOff>
      <xdr:row>34</xdr:row>
      <xdr:rowOff>0</xdr:rowOff>
    </xdr:to>
    <xdr:sp macro="" textlink="">
      <xdr:nvSpPr>
        <xdr:cNvPr id="147" name="Oval 85">
          <a:extLst>
            <a:ext uri="{FF2B5EF4-FFF2-40B4-BE49-F238E27FC236}">
              <a16:creationId xmlns:a16="http://schemas.microsoft.com/office/drawing/2014/main" id="{00000000-0008-0000-0A00-000093000000}"/>
            </a:ext>
          </a:extLst>
        </xdr:cNvPr>
        <xdr:cNvSpPr>
          <a:spLocks noChangeArrowheads="1"/>
        </xdr:cNvSpPr>
      </xdr:nvSpPr>
      <xdr:spPr bwMode="auto">
        <a:xfrm>
          <a:off x="1190624" y="4600575"/>
          <a:ext cx="657225" cy="485775"/>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GB" sz="800" b="0" i="0" u="none" strike="noStrike" kern="0" cap="none" spc="0" normalizeH="0" baseline="0" noProof="0">
              <a:ln>
                <a:noFill/>
              </a:ln>
              <a:solidFill>
                <a:srgbClr val="000000"/>
              </a:solidFill>
              <a:effectLst/>
              <a:uLnTx/>
              <a:uFillTx/>
              <a:latin typeface="Arial"/>
              <a:cs typeface="Arial"/>
            </a:rPr>
            <a:t>Order Material</a:t>
          </a:r>
        </a:p>
      </xdr:txBody>
    </xdr:sp>
    <xdr:clientData/>
  </xdr:twoCellAnchor>
  <xdr:twoCellAnchor>
    <xdr:from>
      <xdr:col>0</xdr:col>
      <xdr:colOff>123825</xdr:colOff>
      <xdr:row>7</xdr:row>
      <xdr:rowOff>28575</xdr:rowOff>
    </xdr:from>
    <xdr:to>
      <xdr:col>3</xdr:col>
      <xdr:colOff>152400</xdr:colOff>
      <xdr:row>9</xdr:row>
      <xdr:rowOff>47625</xdr:rowOff>
    </xdr:to>
    <xdr:sp macro="" textlink="">
      <xdr:nvSpPr>
        <xdr:cNvPr id="21537" name="Rounded Rectangle 21536">
          <a:extLst>
            <a:ext uri="{FF2B5EF4-FFF2-40B4-BE49-F238E27FC236}">
              <a16:creationId xmlns:a16="http://schemas.microsoft.com/office/drawing/2014/main" id="{00000000-0008-0000-0A00-000021540000}"/>
            </a:ext>
          </a:extLst>
        </xdr:cNvPr>
        <xdr:cNvSpPr/>
      </xdr:nvSpPr>
      <xdr:spPr>
        <a:xfrm>
          <a:off x="123825" y="1066800"/>
          <a:ext cx="600075" cy="342900"/>
        </a:xfrm>
        <a:prstGeom prst="round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180975</xdr:colOff>
      <xdr:row>12</xdr:row>
      <xdr:rowOff>114300</xdr:rowOff>
    </xdr:from>
    <xdr:to>
      <xdr:col>5</xdr:col>
      <xdr:colOff>38100</xdr:colOff>
      <xdr:row>15</xdr:row>
      <xdr:rowOff>9525</xdr:rowOff>
    </xdr:to>
    <xdr:sp macro="" textlink="">
      <xdr:nvSpPr>
        <xdr:cNvPr id="216" name="Rounded Rectangle 215">
          <a:extLst>
            <a:ext uri="{FF2B5EF4-FFF2-40B4-BE49-F238E27FC236}">
              <a16:creationId xmlns:a16="http://schemas.microsoft.com/office/drawing/2014/main" id="{00000000-0008-0000-0A00-0000D8000000}"/>
            </a:ext>
          </a:extLst>
        </xdr:cNvPr>
        <xdr:cNvSpPr/>
      </xdr:nvSpPr>
      <xdr:spPr>
        <a:xfrm>
          <a:off x="371475" y="1962150"/>
          <a:ext cx="619125" cy="381000"/>
        </a:xfrm>
        <a:prstGeom prst="roundRect">
          <a:avLst/>
        </a:prstGeom>
        <a:solidFill>
          <a:sysClr val="window" lastClr="FFFFFF"/>
        </a:solid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Receive Order</a:t>
          </a:r>
        </a:p>
      </xdr:txBody>
    </xdr:sp>
    <xdr:clientData/>
  </xdr:twoCellAnchor>
  <xdr:twoCellAnchor>
    <xdr:from>
      <xdr:col>2</xdr:col>
      <xdr:colOff>19050</xdr:colOff>
      <xdr:row>34</xdr:row>
      <xdr:rowOff>152400</xdr:rowOff>
    </xdr:from>
    <xdr:to>
      <xdr:col>5</xdr:col>
      <xdr:colOff>66675</xdr:colOff>
      <xdr:row>37</xdr:row>
      <xdr:rowOff>19050</xdr:rowOff>
    </xdr:to>
    <xdr:sp macro="" textlink="">
      <xdr:nvSpPr>
        <xdr:cNvPr id="220" name="Rounded Rectangle 219">
          <a:extLst>
            <a:ext uri="{FF2B5EF4-FFF2-40B4-BE49-F238E27FC236}">
              <a16:creationId xmlns:a16="http://schemas.microsoft.com/office/drawing/2014/main" id="{00000000-0008-0000-0A00-0000DC000000}"/>
            </a:ext>
          </a:extLst>
        </xdr:cNvPr>
        <xdr:cNvSpPr/>
      </xdr:nvSpPr>
      <xdr:spPr>
        <a:xfrm>
          <a:off x="400050" y="5562600"/>
          <a:ext cx="619125" cy="381000"/>
        </a:xfrm>
        <a:prstGeom prst="roundRect">
          <a:avLst/>
        </a:prstGeom>
        <a:solidFill>
          <a:sysClr val="window" lastClr="FFFFFF"/>
        </a:solid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Suppky Goods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747390</xdr:colOff>
      <xdr:row>7</xdr:row>
      <xdr:rowOff>11238</xdr:rowOff>
    </xdr:from>
    <xdr:to>
      <xdr:col>2</xdr:col>
      <xdr:colOff>704627</xdr:colOff>
      <xdr:row>16</xdr:row>
      <xdr:rowOff>157346</xdr:rowOff>
    </xdr:to>
    <xdr:cxnSp macro="">
      <xdr:nvCxnSpPr>
        <xdr:cNvPr id="102" name="Straight Arrow Connector 101">
          <a:extLst>
            <a:ext uri="{FF2B5EF4-FFF2-40B4-BE49-F238E27FC236}">
              <a16:creationId xmlns:a16="http://schemas.microsoft.com/office/drawing/2014/main" id="{00000000-0008-0000-0C00-000066000000}"/>
            </a:ext>
          </a:extLst>
        </xdr:cNvPr>
        <xdr:cNvCxnSpPr>
          <a:stCxn id="103" idx="2"/>
        </xdr:cNvCxnSpPr>
      </xdr:nvCxnSpPr>
      <xdr:spPr>
        <a:xfrm>
          <a:off x="747390" y="1173288"/>
          <a:ext cx="1652687" cy="1860608"/>
        </a:xfrm>
        <a:prstGeom prst="straightConnector1">
          <a:avLst/>
        </a:prstGeom>
        <a:ln w="60325">
          <a:solidFill>
            <a:schemeClr val="accent3"/>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67434</xdr:colOff>
      <xdr:row>5</xdr:row>
      <xdr:rowOff>0</xdr:rowOff>
    </xdr:from>
    <xdr:to>
      <xdr:col>1</xdr:col>
      <xdr:colOff>606903</xdr:colOff>
      <xdr:row>7</xdr:row>
      <xdr:rowOff>11238</xdr:rowOff>
    </xdr:to>
    <xdr:sp macro="" textlink="">
      <xdr:nvSpPr>
        <xdr:cNvPr id="103" name="Rectangle 102">
          <a:extLst>
            <a:ext uri="{FF2B5EF4-FFF2-40B4-BE49-F238E27FC236}">
              <a16:creationId xmlns:a16="http://schemas.microsoft.com/office/drawing/2014/main" id="{00000000-0008-0000-0C00-000067000000}"/>
            </a:ext>
          </a:extLst>
        </xdr:cNvPr>
        <xdr:cNvSpPr/>
      </xdr:nvSpPr>
      <xdr:spPr>
        <a:xfrm>
          <a:off x="67434" y="781050"/>
          <a:ext cx="1387194" cy="392238"/>
        </a:xfrm>
        <a:prstGeom prst="rect">
          <a:avLst/>
        </a:prstGeom>
        <a:solidFill>
          <a:srgbClr val="80AD49"/>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200" b="1">
              <a:latin typeface="Arial"/>
              <a:cs typeface="Arial"/>
            </a:rPr>
            <a:t>Management</a:t>
          </a:r>
        </a:p>
      </xdr:txBody>
    </xdr:sp>
    <xdr:clientData/>
  </xdr:twoCellAnchor>
  <xdr:twoCellAnchor>
    <xdr:from>
      <xdr:col>0</xdr:col>
      <xdr:colOff>22478</xdr:colOff>
      <xdr:row>10</xdr:row>
      <xdr:rowOff>11239</xdr:rowOff>
    </xdr:from>
    <xdr:to>
      <xdr:col>1</xdr:col>
      <xdr:colOff>370885</xdr:colOff>
      <xdr:row>10</xdr:row>
      <xdr:rowOff>11239</xdr:rowOff>
    </xdr:to>
    <xdr:cxnSp macro="">
      <xdr:nvCxnSpPr>
        <xdr:cNvPr id="104" name="Straight Arrow Connector 103">
          <a:extLst>
            <a:ext uri="{FF2B5EF4-FFF2-40B4-BE49-F238E27FC236}">
              <a16:creationId xmlns:a16="http://schemas.microsoft.com/office/drawing/2014/main" id="{00000000-0008-0000-0C00-000068000000}"/>
            </a:ext>
          </a:extLst>
        </xdr:cNvPr>
        <xdr:cNvCxnSpPr/>
      </xdr:nvCxnSpPr>
      <xdr:spPr>
        <a:xfrm>
          <a:off x="22478" y="1744789"/>
          <a:ext cx="1196132"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0</xdr:colOff>
      <xdr:row>8</xdr:row>
      <xdr:rowOff>191061</xdr:rowOff>
    </xdr:from>
    <xdr:to>
      <xdr:col>1</xdr:col>
      <xdr:colOff>112390</xdr:colOff>
      <xdr:row>9</xdr:row>
      <xdr:rowOff>179823</xdr:rowOff>
    </xdr:to>
    <xdr:sp macro="" textlink="">
      <xdr:nvSpPr>
        <xdr:cNvPr id="105" name="TextBox 104">
          <a:extLst>
            <a:ext uri="{FF2B5EF4-FFF2-40B4-BE49-F238E27FC236}">
              <a16:creationId xmlns:a16="http://schemas.microsoft.com/office/drawing/2014/main" id="{00000000-0008-0000-0C00-000069000000}"/>
            </a:ext>
          </a:extLst>
        </xdr:cNvPr>
        <xdr:cNvSpPr txBox="1"/>
      </xdr:nvSpPr>
      <xdr:spPr>
        <a:xfrm>
          <a:off x="0" y="1543611"/>
          <a:ext cx="960115" cy="1792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a:latin typeface="Arial"/>
              <a:cs typeface="Arial"/>
            </a:rPr>
            <a:t>Cause</a:t>
          </a:r>
        </a:p>
      </xdr:txBody>
    </xdr:sp>
    <xdr:clientData/>
  </xdr:twoCellAnchor>
  <xdr:twoCellAnchor>
    <xdr:from>
      <xdr:col>0</xdr:col>
      <xdr:colOff>382124</xdr:colOff>
      <xdr:row>12</xdr:row>
      <xdr:rowOff>67434</xdr:rowOff>
    </xdr:from>
    <xdr:to>
      <xdr:col>1</xdr:col>
      <xdr:colOff>730531</xdr:colOff>
      <xdr:row>12</xdr:row>
      <xdr:rowOff>67434</xdr:rowOff>
    </xdr:to>
    <xdr:cxnSp macro="">
      <xdr:nvCxnSpPr>
        <xdr:cNvPr id="106" name="Straight Arrow Connector 105">
          <a:extLst>
            <a:ext uri="{FF2B5EF4-FFF2-40B4-BE49-F238E27FC236}">
              <a16:creationId xmlns:a16="http://schemas.microsoft.com/office/drawing/2014/main" id="{00000000-0008-0000-0C00-00006A000000}"/>
            </a:ext>
          </a:extLst>
        </xdr:cNvPr>
        <xdr:cNvCxnSpPr/>
      </xdr:nvCxnSpPr>
      <xdr:spPr>
        <a:xfrm>
          <a:off x="382124" y="2181984"/>
          <a:ext cx="1196132"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359646</xdr:colOff>
      <xdr:row>11</xdr:row>
      <xdr:rowOff>56195</xdr:rowOff>
    </xdr:from>
    <xdr:to>
      <xdr:col>1</xdr:col>
      <xdr:colOff>472036</xdr:colOff>
      <xdr:row>12</xdr:row>
      <xdr:rowOff>44956</xdr:rowOff>
    </xdr:to>
    <xdr:sp macro="" textlink="">
      <xdr:nvSpPr>
        <xdr:cNvPr id="107" name="TextBox 106">
          <a:extLst>
            <a:ext uri="{FF2B5EF4-FFF2-40B4-BE49-F238E27FC236}">
              <a16:creationId xmlns:a16="http://schemas.microsoft.com/office/drawing/2014/main" id="{00000000-0008-0000-0C00-00006B000000}"/>
            </a:ext>
          </a:extLst>
        </xdr:cNvPr>
        <xdr:cNvSpPr txBox="1"/>
      </xdr:nvSpPr>
      <xdr:spPr>
        <a:xfrm>
          <a:off x="359646" y="1980245"/>
          <a:ext cx="960115" cy="1792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a:latin typeface="Arial"/>
              <a:cs typeface="Arial"/>
            </a:rPr>
            <a:t>Cause</a:t>
          </a:r>
        </a:p>
      </xdr:txBody>
    </xdr:sp>
    <xdr:clientData/>
  </xdr:twoCellAnchor>
  <xdr:twoCellAnchor>
    <xdr:from>
      <xdr:col>0</xdr:col>
      <xdr:colOff>809203</xdr:colOff>
      <xdr:row>14</xdr:row>
      <xdr:rowOff>157345</xdr:rowOff>
    </xdr:from>
    <xdr:to>
      <xdr:col>2</xdr:col>
      <xdr:colOff>337167</xdr:colOff>
      <xdr:row>14</xdr:row>
      <xdr:rowOff>157345</xdr:rowOff>
    </xdr:to>
    <xdr:cxnSp macro="">
      <xdr:nvCxnSpPr>
        <xdr:cNvPr id="108" name="Straight Arrow Connector 107">
          <a:extLst>
            <a:ext uri="{FF2B5EF4-FFF2-40B4-BE49-F238E27FC236}">
              <a16:creationId xmlns:a16="http://schemas.microsoft.com/office/drawing/2014/main" id="{00000000-0008-0000-0C00-00006C000000}"/>
            </a:ext>
          </a:extLst>
        </xdr:cNvPr>
        <xdr:cNvCxnSpPr/>
      </xdr:nvCxnSpPr>
      <xdr:spPr>
        <a:xfrm>
          <a:off x="809203" y="2652895"/>
          <a:ext cx="1223414"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786725</xdr:colOff>
      <xdr:row>13</xdr:row>
      <xdr:rowOff>146106</xdr:rowOff>
    </xdr:from>
    <xdr:to>
      <xdr:col>2</xdr:col>
      <xdr:colOff>78672</xdr:colOff>
      <xdr:row>14</xdr:row>
      <xdr:rowOff>134867</xdr:rowOff>
    </xdr:to>
    <xdr:sp macro="" textlink="">
      <xdr:nvSpPr>
        <xdr:cNvPr id="109" name="TextBox 108">
          <a:extLst>
            <a:ext uri="{FF2B5EF4-FFF2-40B4-BE49-F238E27FC236}">
              <a16:creationId xmlns:a16="http://schemas.microsoft.com/office/drawing/2014/main" id="{00000000-0008-0000-0C00-00006D000000}"/>
            </a:ext>
          </a:extLst>
        </xdr:cNvPr>
        <xdr:cNvSpPr txBox="1"/>
      </xdr:nvSpPr>
      <xdr:spPr>
        <a:xfrm>
          <a:off x="786725" y="2451156"/>
          <a:ext cx="987397" cy="1792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a:latin typeface="Arial"/>
              <a:cs typeface="Arial"/>
            </a:rPr>
            <a:t>Cause</a:t>
          </a:r>
        </a:p>
      </xdr:txBody>
    </xdr:sp>
    <xdr:clientData/>
  </xdr:twoCellAnchor>
  <xdr:twoCellAnchor>
    <xdr:from>
      <xdr:col>1</xdr:col>
      <xdr:colOff>146107</xdr:colOff>
      <xdr:row>17</xdr:row>
      <xdr:rowOff>1</xdr:rowOff>
    </xdr:from>
    <xdr:to>
      <xdr:col>8</xdr:col>
      <xdr:colOff>561947</xdr:colOff>
      <xdr:row>17</xdr:row>
      <xdr:rowOff>1</xdr:rowOff>
    </xdr:to>
    <xdr:cxnSp macro="">
      <xdr:nvCxnSpPr>
        <xdr:cNvPr id="110" name="Straight Arrow Connector 109">
          <a:extLst>
            <a:ext uri="{FF2B5EF4-FFF2-40B4-BE49-F238E27FC236}">
              <a16:creationId xmlns:a16="http://schemas.microsoft.com/office/drawing/2014/main" id="{00000000-0008-0000-0C00-00006E000000}"/>
            </a:ext>
          </a:extLst>
        </xdr:cNvPr>
        <xdr:cNvCxnSpPr/>
      </xdr:nvCxnSpPr>
      <xdr:spPr>
        <a:xfrm>
          <a:off x="993832" y="3067051"/>
          <a:ext cx="6349915" cy="0"/>
        </a:xfrm>
        <a:prstGeom prst="straightConnector1">
          <a:avLst/>
        </a:prstGeom>
        <a:ln w="76200" cmpd="sng">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230399</xdr:colOff>
      <xdr:row>7</xdr:row>
      <xdr:rowOff>11238</xdr:rowOff>
    </xdr:from>
    <xdr:to>
      <xdr:col>5</xdr:col>
      <xdr:colOff>187636</xdr:colOff>
      <xdr:row>16</xdr:row>
      <xdr:rowOff>157346</xdr:rowOff>
    </xdr:to>
    <xdr:cxnSp macro="">
      <xdr:nvCxnSpPr>
        <xdr:cNvPr id="111" name="Straight Arrow Connector 110">
          <a:extLst>
            <a:ext uri="{FF2B5EF4-FFF2-40B4-BE49-F238E27FC236}">
              <a16:creationId xmlns:a16="http://schemas.microsoft.com/office/drawing/2014/main" id="{00000000-0008-0000-0C00-00006F000000}"/>
            </a:ext>
          </a:extLst>
        </xdr:cNvPr>
        <xdr:cNvCxnSpPr>
          <a:stCxn id="112" idx="2"/>
        </xdr:cNvCxnSpPr>
      </xdr:nvCxnSpPr>
      <xdr:spPr>
        <a:xfrm>
          <a:off x="2773574" y="1173288"/>
          <a:ext cx="1652687" cy="1860608"/>
        </a:xfrm>
        <a:prstGeom prst="straightConnector1">
          <a:avLst/>
        </a:prstGeom>
        <a:ln w="60325">
          <a:solidFill>
            <a:schemeClr val="accent3"/>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370885</xdr:colOff>
      <xdr:row>5</xdr:row>
      <xdr:rowOff>0</xdr:rowOff>
    </xdr:from>
    <xdr:to>
      <xdr:col>4</xdr:col>
      <xdr:colOff>89911</xdr:colOff>
      <xdr:row>7</xdr:row>
      <xdr:rowOff>11238</xdr:rowOff>
    </xdr:to>
    <xdr:sp macro="" textlink="">
      <xdr:nvSpPr>
        <xdr:cNvPr id="112" name="Rectangle 111">
          <a:extLst>
            <a:ext uri="{FF2B5EF4-FFF2-40B4-BE49-F238E27FC236}">
              <a16:creationId xmlns:a16="http://schemas.microsoft.com/office/drawing/2014/main" id="{00000000-0008-0000-0C00-000070000000}"/>
            </a:ext>
          </a:extLst>
        </xdr:cNvPr>
        <xdr:cNvSpPr/>
      </xdr:nvSpPr>
      <xdr:spPr>
        <a:xfrm>
          <a:off x="2066335" y="781050"/>
          <a:ext cx="1414476" cy="392238"/>
        </a:xfrm>
        <a:prstGeom prst="rect">
          <a:avLst/>
        </a:prstGeom>
        <a:solidFill>
          <a:srgbClr val="80AD49"/>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200" b="1">
              <a:latin typeface="Arial"/>
              <a:cs typeface="Arial"/>
            </a:rPr>
            <a:t>Man</a:t>
          </a:r>
        </a:p>
      </xdr:txBody>
    </xdr:sp>
    <xdr:clientData/>
  </xdr:twoCellAnchor>
  <xdr:twoCellAnchor>
    <xdr:from>
      <xdr:col>2</xdr:col>
      <xdr:colOff>325929</xdr:colOff>
      <xdr:row>10</xdr:row>
      <xdr:rowOff>11239</xdr:rowOff>
    </xdr:from>
    <xdr:to>
      <xdr:col>3</xdr:col>
      <xdr:colOff>674336</xdr:colOff>
      <xdr:row>10</xdr:row>
      <xdr:rowOff>11239</xdr:rowOff>
    </xdr:to>
    <xdr:cxnSp macro="">
      <xdr:nvCxnSpPr>
        <xdr:cNvPr id="113" name="Straight Arrow Connector 112">
          <a:extLst>
            <a:ext uri="{FF2B5EF4-FFF2-40B4-BE49-F238E27FC236}">
              <a16:creationId xmlns:a16="http://schemas.microsoft.com/office/drawing/2014/main" id="{00000000-0008-0000-0C00-000071000000}"/>
            </a:ext>
          </a:extLst>
        </xdr:cNvPr>
        <xdr:cNvCxnSpPr/>
      </xdr:nvCxnSpPr>
      <xdr:spPr>
        <a:xfrm>
          <a:off x="2021379" y="1744789"/>
          <a:ext cx="1196132"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303451</xdr:colOff>
      <xdr:row>8</xdr:row>
      <xdr:rowOff>191061</xdr:rowOff>
    </xdr:from>
    <xdr:to>
      <xdr:col>3</xdr:col>
      <xdr:colOff>415841</xdr:colOff>
      <xdr:row>9</xdr:row>
      <xdr:rowOff>179823</xdr:rowOff>
    </xdr:to>
    <xdr:sp macro="" textlink="">
      <xdr:nvSpPr>
        <xdr:cNvPr id="114" name="TextBox 113">
          <a:extLst>
            <a:ext uri="{FF2B5EF4-FFF2-40B4-BE49-F238E27FC236}">
              <a16:creationId xmlns:a16="http://schemas.microsoft.com/office/drawing/2014/main" id="{00000000-0008-0000-0C00-000072000000}"/>
            </a:ext>
          </a:extLst>
        </xdr:cNvPr>
        <xdr:cNvSpPr txBox="1"/>
      </xdr:nvSpPr>
      <xdr:spPr>
        <a:xfrm>
          <a:off x="1998901" y="1543611"/>
          <a:ext cx="960115" cy="1792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a:latin typeface="Arial"/>
              <a:cs typeface="Arial"/>
            </a:rPr>
            <a:t>Cause</a:t>
          </a:r>
        </a:p>
      </xdr:txBody>
    </xdr:sp>
    <xdr:clientData/>
  </xdr:twoCellAnchor>
  <xdr:twoCellAnchor>
    <xdr:from>
      <xdr:col>2</xdr:col>
      <xdr:colOff>685575</xdr:colOff>
      <xdr:row>12</xdr:row>
      <xdr:rowOff>67434</xdr:rowOff>
    </xdr:from>
    <xdr:to>
      <xdr:col>4</xdr:col>
      <xdr:colOff>213539</xdr:colOff>
      <xdr:row>12</xdr:row>
      <xdr:rowOff>67434</xdr:rowOff>
    </xdr:to>
    <xdr:cxnSp macro="">
      <xdr:nvCxnSpPr>
        <xdr:cNvPr id="115" name="Straight Arrow Connector 114">
          <a:extLst>
            <a:ext uri="{FF2B5EF4-FFF2-40B4-BE49-F238E27FC236}">
              <a16:creationId xmlns:a16="http://schemas.microsoft.com/office/drawing/2014/main" id="{00000000-0008-0000-0C00-000073000000}"/>
            </a:ext>
          </a:extLst>
        </xdr:cNvPr>
        <xdr:cNvCxnSpPr/>
      </xdr:nvCxnSpPr>
      <xdr:spPr>
        <a:xfrm>
          <a:off x="2381025" y="2181984"/>
          <a:ext cx="1223414"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663097</xdr:colOff>
      <xdr:row>11</xdr:row>
      <xdr:rowOff>56195</xdr:rowOff>
    </xdr:from>
    <xdr:to>
      <xdr:col>3</xdr:col>
      <xdr:colOff>775487</xdr:colOff>
      <xdr:row>12</xdr:row>
      <xdr:rowOff>44956</xdr:rowOff>
    </xdr:to>
    <xdr:sp macro="" textlink="">
      <xdr:nvSpPr>
        <xdr:cNvPr id="116" name="TextBox 115">
          <a:extLst>
            <a:ext uri="{FF2B5EF4-FFF2-40B4-BE49-F238E27FC236}">
              <a16:creationId xmlns:a16="http://schemas.microsoft.com/office/drawing/2014/main" id="{00000000-0008-0000-0C00-000074000000}"/>
            </a:ext>
          </a:extLst>
        </xdr:cNvPr>
        <xdr:cNvSpPr txBox="1"/>
      </xdr:nvSpPr>
      <xdr:spPr>
        <a:xfrm>
          <a:off x="2358547" y="1980245"/>
          <a:ext cx="960115" cy="1792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a:latin typeface="Arial"/>
              <a:cs typeface="Arial"/>
            </a:rPr>
            <a:t>Cause</a:t>
          </a:r>
        </a:p>
      </xdr:txBody>
    </xdr:sp>
    <xdr:clientData/>
  </xdr:twoCellAnchor>
  <xdr:twoCellAnchor>
    <xdr:from>
      <xdr:col>3</xdr:col>
      <xdr:colOff>292212</xdr:colOff>
      <xdr:row>14</xdr:row>
      <xdr:rowOff>157345</xdr:rowOff>
    </xdr:from>
    <xdr:to>
      <xdr:col>4</xdr:col>
      <xdr:colOff>640618</xdr:colOff>
      <xdr:row>14</xdr:row>
      <xdr:rowOff>157345</xdr:rowOff>
    </xdr:to>
    <xdr:cxnSp macro="">
      <xdr:nvCxnSpPr>
        <xdr:cNvPr id="117" name="Straight Arrow Connector 116">
          <a:extLst>
            <a:ext uri="{FF2B5EF4-FFF2-40B4-BE49-F238E27FC236}">
              <a16:creationId xmlns:a16="http://schemas.microsoft.com/office/drawing/2014/main" id="{00000000-0008-0000-0C00-000075000000}"/>
            </a:ext>
          </a:extLst>
        </xdr:cNvPr>
        <xdr:cNvCxnSpPr/>
      </xdr:nvCxnSpPr>
      <xdr:spPr>
        <a:xfrm>
          <a:off x="2835387" y="2652895"/>
          <a:ext cx="1196131"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269734</xdr:colOff>
      <xdr:row>13</xdr:row>
      <xdr:rowOff>146106</xdr:rowOff>
    </xdr:from>
    <xdr:to>
      <xdr:col>4</xdr:col>
      <xdr:colOff>382123</xdr:colOff>
      <xdr:row>14</xdr:row>
      <xdr:rowOff>134867</xdr:rowOff>
    </xdr:to>
    <xdr:sp macro="" textlink="">
      <xdr:nvSpPr>
        <xdr:cNvPr id="118" name="TextBox 117">
          <a:extLst>
            <a:ext uri="{FF2B5EF4-FFF2-40B4-BE49-F238E27FC236}">
              <a16:creationId xmlns:a16="http://schemas.microsoft.com/office/drawing/2014/main" id="{00000000-0008-0000-0C00-000076000000}"/>
            </a:ext>
          </a:extLst>
        </xdr:cNvPr>
        <xdr:cNvSpPr txBox="1"/>
      </xdr:nvSpPr>
      <xdr:spPr>
        <a:xfrm>
          <a:off x="2812909" y="2451156"/>
          <a:ext cx="960114" cy="1792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a:latin typeface="Arial"/>
              <a:cs typeface="Arial"/>
            </a:rPr>
            <a:t>Cause</a:t>
          </a:r>
        </a:p>
      </xdr:txBody>
    </xdr:sp>
    <xdr:clientData/>
  </xdr:twoCellAnchor>
  <xdr:twoCellAnchor>
    <xdr:from>
      <xdr:col>5</xdr:col>
      <xdr:colOff>500134</xdr:colOff>
      <xdr:row>7</xdr:row>
      <xdr:rowOff>11238</xdr:rowOff>
    </xdr:from>
    <xdr:to>
      <xdr:col>7</xdr:col>
      <xdr:colOff>457371</xdr:colOff>
      <xdr:row>16</xdr:row>
      <xdr:rowOff>157346</xdr:rowOff>
    </xdr:to>
    <xdr:cxnSp macro="">
      <xdr:nvCxnSpPr>
        <xdr:cNvPr id="119" name="Straight Arrow Connector 118">
          <a:extLst>
            <a:ext uri="{FF2B5EF4-FFF2-40B4-BE49-F238E27FC236}">
              <a16:creationId xmlns:a16="http://schemas.microsoft.com/office/drawing/2014/main" id="{00000000-0008-0000-0C00-000077000000}"/>
            </a:ext>
          </a:extLst>
        </xdr:cNvPr>
        <xdr:cNvCxnSpPr>
          <a:stCxn id="120" idx="2"/>
        </xdr:cNvCxnSpPr>
      </xdr:nvCxnSpPr>
      <xdr:spPr>
        <a:xfrm>
          <a:off x="4738759" y="1173288"/>
          <a:ext cx="1652687" cy="1860608"/>
        </a:xfrm>
        <a:prstGeom prst="straightConnector1">
          <a:avLst/>
        </a:prstGeom>
        <a:ln w="60325">
          <a:solidFill>
            <a:schemeClr val="accent3"/>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640620</xdr:colOff>
      <xdr:row>5</xdr:row>
      <xdr:rowOff>0</xdr:rowOff>
    </xdr:from>
    <xdr:to>
      <xdr:col>6</xdr:col>
      <xdr:colOff>359646</xdr:colOff>
      <xdr:row>7</xdr:row>
      <xdr:rowOff>11238</xdr:rowOff>
    </xdr:to>
    <xdr:sp macro="" textlink="">
      <xdr:nvSpPr>
        <xdr:cNvPr id="120" name="Rectangle 119">
          <a:extLst>
            <a:ext uri="{FF2B5EF4-FFF2-40B4-BE49-F238E27FC236}">
              <a16:creationId xmlns:a16="http://schemas.microsoft.com/office/drawing/2014/main" id="{00000000-0008-0000-0C00-000078000000}"/>
            </a:ext>
          </a:extLst>
        </xdr:cNvPr>
        <xdr:cNvSpPr/>
      </xdr:nvSpPr>
      <xdr:spPr>
        <a:xfrm>
          <a:off x="4031520" y="781050"/>
          <a:ext cx="1414476" cy="392238"/>
        </a:xfrm>
        <a:prstGeom prst="rect">
          <a:avLst/>
        </a:prstGeom>
        <a:solidFill>
          <a:srgbClr val="80AD49"/>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200" b="1">
              <a:latin typeface="Arial"/>
              <a:cs typeface="Arial"/>
            </a:rPr>
            <a:t>Method</a:t>
          </a:r>
        </a:p>
      </xdr:txBody>
    </xdr:sp>
    <xdr:clientData/>
  </xdr:twoCellAnchor>
  <xdr:twoCellAnchor>
    <xdr:from>
      <xdr:col>4</xdr:col>
      <xdr:colOff>595664</xdr:colOff>
      <xdr:row>10</xdr:row>
      <xdr:rowOff>11239</xdr:rowOff>
    </xdr:from>
    <xdr:to>
      <xdr:col>6</xdr:col>
      <xdr:colOff>123628</xdr:colOff>
      <xdr:row>10</xdr:row>
      <xdr:rowOff>11239</xdr:rowOff>
    </xdr:to>
    <xdr:cxnSp macro="">
      <xdr:nvCxnSpPr>
        <xdr:cNvPr id="121" name="Straight Arrow Connector 120">
          <a:extLst>
            <a:ext uri="{FF2B5EF4-FFF2-40B4-BE49-F238E27FC236}">
              <a16:creationId xmlns:a16="http://schemas.microsoft.com/office/drawing/2014/main" id="{00000000-0008-0000-0C00-000079000000}"/>
            </a:ext>
          </a:extLst>
        </xdr:cNvPr>
        <xdr:cNvCxnSpPr/>
      </xdr:nvCxnSpPr>
      <xdr:spPr>
        <a:xfrm>
          <a:off x="3986564" y="1744789"/>
          <a:ext cx="1223414"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573186</xdr:colOff>
      <xdr:row>8</xdr:row>
      <xdr:rowOff>191061</xdr:rowOff>
    </xdr:from>
    <xdr:to>
      <xdr:col>5</xdr:col>
      <xdr:colOff>685576</xdr:colOff>
      <xdr:row>9</xdr:row>
      <xdr:rowOff>179823</xdr:rowOff>
    </xdr:to>
    <xdr:sp macro="" textlink="">
      <xdr:nvSpPr>
        <xdr:cNvPr id="122" name="TextBox 121">
          <a:extLst>
            <a:ext uri="{FF2B5EF4-FFF2-40B4-BE49-F238E27FC236}">
              <a16:creationId xmlns:a16="http://schemas.microsoft.com/office/drawing/2014/main" id="{00000000-0008-0000-0C00-00007A000000}"/>
            </a:ext>
          </a:extLst>
        </xdr:cNvPr>
        <xdr:cNvSpPr txBox="1"/>
      </xdr:nvSpPr>
      <xdr:spPr>
        <a:xfrm>
          <a:off x="3964086" y="1543611"/>
          <a:ext cx="960115" cy="1792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a:latin typeface="Arial"/>
              <a:cs typeface="Arial"/>
            </a:rPr>
            <a:t>Cause</a:t>
          </a:r>
        </a:p>
      </xdr:txBody>
    </xdr:sp>
    <xdr:clientData/>
  </xdr:twoCellAnchor>
  <xdr:twoCellAnchor>
    <xdr:from>
      <xdr:col>5</xdr:col>
      <xdr:colOff>134868</xdr:colOff>
      <xdr:row>12</xdr:row>
      <xdr:rowOff>67434</xdr:rowOff>
    </xdr:from>
    <xdr:to>
      <xdr:col>6</xdr:col>
      <xdr:colOff>483274</xdr:colOff>
      <xdr:row>12</xdr:row>
      <xdr:rowOff>67434</xdr:rowOff>
    </xdr:to>
    <xdr:cxnSp macro="">
      <xdr:nvCxnSpPr>
        <xdr:cNvPr id="123" name="Straight Arrow Connector 122">
          <a:extLst>
            <a:ext uri="{FF2B5EF4-FFF2-40B4-BE49-F238E27FC236}">
              <a16:creationId xmlns:a16="http://schemas.microsoft.com/office/drawing/2014/main" id="{00000000-0008-0000-0C00-00007B000000}"/>
            </a:ext>
          </a:extLst>
        </xdr:cNvPr>
        <xdr:cNvCxnSpPr/>
      </xdr:nvCxnSpPr>
      <xdr:spPr>
        <a:xfrm>
          <a:off x="4373493" y="2181984"/>
          <a:ext cx="1196131"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112390</xdr:colOff>
      <xdr:row>11</xdr:row>
      <xdr:rowOff>56195</xdr:rowOff>
    </xdr:from>
    <xdr:to>
      <xdr:col>6</xdr:col>
      <xdr:colOff>224779</xdr:colOff>
      <xdr:row>12</xdr:row>
      <xdr:rowOff>44956</xdr:rowOff>
    </xdr:to>
    <xdr:sp macro="" textlink="">
      <xdr:nvSpPr>
        <xdr:cNvPr id="124" name="TextBox 123">
          <a:extLst>
            <a:ext uri="{FF2B5EF4-FFF2-40B4-BE49-F238E27FC236}">
              <a16:creationId xmlns:a16="http://schemas.microsoft.com/office/drawing/2014/main" id="{00000000-0008-0000-0C00-00007C000000}"/>
            </a:ext>
          </a:extLst>
        </xdr:cNvPr>
        <xdr:cNvSpPr txBox="1"/>
      </xdr:nvSpPr>
      <xdr:spPr>
        <a:xfrm>
          <a:off x="4351015" y="1980245"/>
          <a:ext cx="960114" cy="1792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a:latin typeface="Arial"/>
              <a:cs typeface="Arial"/>
            </a:rPr>
            <a:t>Cause</a:t>
          </a:r>
        </a:p>
      </xdr:txBody>
    </xdr:sp>
    <xdr:clientData/>
  </xdr:twoCellAnchor>
  <xdr:twoCellAnchor>
    <xdr:from>
      <xdr:col>5</xdr:col>
      <xdr:colOff>561947</xdr:colOff>
      <xdr:row>14</xdr:row>
      <xdr:rowOff>157345</xdr:rowOff>
    </xdr:from>
    <xdr:to>
      <xdr:col>7</xdr:col>
      <xdr:colOff>89911</xdr:colOff>
      <xdr:row>14</xdr:row>
      <xdr:rowOff>157345</xdr:rowOff>
    </xdr:to>
    <xdr:cxnSp macro="">
      <xdr:nvCxnSpPr>
        <xdr:cNvPr id="125" name="Straight Arrow Connector 124">
          <a:extLst>
            <a:ext uri="{FF2B5EF4-FFF2-40B4-BE49-F238E27FC236}">
              <a16:creationId xmlns:a16="http://schemas.microsoft.com/office/drawing/2014/main" id="{00000000-0008-0000-0C00-00007D000000}"/>
            </a:ext>
          </a:extLst>
        </xdr:cNvPr>
        <xdr:cNvCxnSpPr/>
      </xdr:nvCxnSpPr>
      <xdr:spPr>
        <a:xfrm>
          <a:off x="4800572" y="2652895"/>
          <a:ext cx="1223414"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539469</xdr:colOff>
      <xdr:row>13</xdr:row>
      <xdr:rowOff>146106</xdr:rowOff>
    </xdr:from>
    <xdr:to>
      <xdr:col>6</xdr:col>
      <xdr:colOff>651858</xdr:colOff>
      <xdr:row>14</xdr:row>
      <xdr:rowOff>134867</xdr:rowOff>
    </xdr:to>
    <xdr:sp macro="" textlink="">
      <xdr:nvSpPr>
        <xdr:cNvPr id="126" name="TextBox 125">
          <a:extLst>
            <a:ext uri="{FF2B5EF4-FFF2-40B4-BE49-F238E27FC236}">
              <a16:creationId xmlns:a16="http://schemas.microsoft.com/office/drawing/2014/main" id="{00000000-0008-0000-0C00-00007E000000}"/>
            </a:ext>
          </a:extLst>
        </xdr:cNvPr>
        <xdr:cNvSpPr txBox="1"/>
      </xdr:nvSpPr>
      <xdr:spPr>
        <a:xfrm>
          <a:off x="4778094" y="2451156"/>
          <a:ext cx="960114" cy="1792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a:latin typeface="Arial"/>
              <a:cs typeface="Arial"/>
            </a:rPr>
            <a:t>Cause</a:t>
          </a:r>
        </a:p>
      </xdr:txBody>
    </xdr:sp>
    <xdr:clientData/>
  </xdr:twoCellAnchor>
  <xdr:twoCellAnchor>
    <xdr:from>
      <xdr:col>0</xdr:col>
      <xdr:colOff>747390</xdr:colOff>
      <xdr:row>17</xdr:row>
      <xdr:rowOff>33718</xdr:rowOff>
    </xdr:from>
    <xdr:to>
      <xdr:col>2</xdr:col>
      <xdr:colOff>701085</xdr:colOff>
      <xdr:row>28</xdr:row>
      <xdr:rowOff>123630</xdr:rowOff>
    </xdr:to>
    <xdr:cxnSp macro="">
      <xdr:nvCxnSpPr>
        <xdr:cNvPr id="127" name="Straight Arrow Connector 126">
          <a:extLst>
            <a:ext uri="{FF2B5EF4-FFF2-40B4-BE49-F238E27FC236}">
              <a16:creationId xmlns:a16="http://schemas.microsoft.com/office/drawing/2014/main" id="{00000000-0008-0000-0C00-00007F000000}"/>
            </a:ext>
          </a:extLst>
        </xdr:cNvPr>
        <xdr:cNvCxnSpPr>
          <a:stCxn id="148" idx="0"/>
        </xdr:cNvCxnSpPr>
      </xdr:nvCxnSpPr>
      <xdr:spPr>
        <a:xfrm flipV="1">
          <a:off x="747390" y="3100768"/>
          <a:ext cx="1649145" cy="2185412"/>
        </a:xfrm>
        <a:prstGeom prst="straightConnector1">
          <a:avLst/>
        </a:prstGeom>
        <a:ln w="60325">
          <a:solidFill>
            <a:schemeClr val="accent3"/>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786726</xdr:colOff>
      <xdr:row>19</xdr:row>
      <xdr:rowOff>123628</xdr:rowOff>
    </xdr:from>
    <xdr:to>
      <xdr:col>2</xdr:col>
      <xdr:colOff>314690</xdr:colOff>
      <xdr:row>19</xdr:row>
      <xdr:rowOff>123628</xdr:rowOff>
    </xdr:to>
    <xdr:cxnSp macro="">
      <xdr:nvCxnSpPr>
        <xdr:cNvPr id="128" name="Straight Arrow Connector 127">
          <a:extLst>
            <a:ext uri="{FF2B5EF4-FFF2-40B4-BE49-F238E27FC236}">
              <a16:creationId xmlns:a16="http://schemas.microsoft.com/office/drawing/2014/main" id="{00000000-0008-0000-0C00-000080000000}"/>
            </a:ext>
          </a:extLst>
        </xdr:cNvPr>
        <xdr:cNvCxnSpPr/>
      </xdr:nvCxnSpPr>
      <xdr:spPr>
        <a:xfrm>
          <a:off x="786726" y="3571678"/>
          <a:ext cx="1223414"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764248</xdr:colOff>
      <xdr:row>18</xdr:row>
      <xdr:rowOff>112389</xdr:rowOff>
    </xdr:from>
    <xdr:to>
      <xdr:col>2</xdr:col>
      <xdr:colOff>56195</xdr:colOff>
      <xdr:row>19</xdr:row>
      <xdr:rowOff>101150</xdr:rowOff>
    </xdr:to>
    <xdr:sp macro="" textlink="">
      <xdr:nvSpPr>
        <xdr:cNvPr id="129" name="TextBox 128">
          <a:extLst>
            <a:ext uri="{FF2B5EF4-FFF2-40B4-BE49-F238E27FC236}">
              <a16:creationId xmlns:a16="http://schemas.microsoft.com/office/drawing/2014/main" id="{00000000-0008-0000-0C00-000081000000}"/>
            </a:ext>
          </a:extLst>
        </xdr:cNvPr>
        <xdr:cNvSpPr txBox="1"/>
      </xdr:nvSpPr>
      <xdr:spPr>
        <a:xfrm>
          <a:off x="764248" y="3369939"/>
          <a:ext cx="987397" cy="1792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a:latin typeface="Arial"/>
              <a:cs typeface="Arial"/>
            </a:rPr>
            <a:t>Cause</a:t>
          </a:r>
        </a:p>
      </xdr:txBody>
    </xdr:sp>
    <xdr:clientData/>
  </xdr:twoCellAnchor>
  <xdr:twoCellAnchor>
    <xdr:from>
      <xdr:col>0</xdr:col>
      <xdr:colOff>382125</xdr:colOff>
      <xdr:row>22</xdr:row>
      <xdr:rowOff>112389</xdr:rowOff>
    </xdr:from>
    <xdr:to>
      <xdr:col>1</xdr:col>
      <xdr:colOff>730532</xdr:colOff>
      <xdr:row>22</xdr:row>
      <xdr:rowOff>112389</xdr:rowOff>
    </xdr:to>
    <xdr:cxnSp macro="">
      <xdr:nvCxnSpPr>
        <xdr:cNvPr id="130" name="Straight Arrow Connector 129">
          <a:extLst>
            <a:ext uri="{FF2B5EF4-FFF2-40B4-BE49-F238E27FC236}">
              <a16:creationId xmlns:a16="http://schemas.microsoft.com/office/drawing/2014/main" id="{00000000-0008-0000-0C00-000082000000}"/>
            </a:ext>
          </a:extLst>
        </xdr:cNvPr>
        <xdr:cNvCxnSpPr/>
      </xdr:nvCxnSpPr>
      <xdr:spPr>
        <a:xfrm>
          <a:off x="382125" y="4131939"/>
          <a:ext cx="1196132"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359647</xdr:colOff>
      <xdr:row>21</xdr:row>
      <xdr:rowOff>101150</xdr:rowOff>
    </xdr:from>
    <xdr:to>
      <xdr:col>1</xdr:col>
      <xdr:colOff>472037</xdr:colOff>
      <xdr:row>22</xdr:row>
      <xdr:rowOff>89911</xdr:rowOff>
    </xdr:to>
    <xdr:sp macro="" textlink="">
      <xdr:nvSpPr>
        <xdr:cNvPr id="131" name="TextBox 130">
          <a:extLst>
            <a:ext uri="{FF2B5EF4-FFF2-40B4-BE49-F238E27FC236}">
              <a16:creationId xmlns:a16="http://schemas.microsoft.com/office/drawing/2014/main" id="{00000000-0008-0000-0C00-000083000000}"/>
            </a:ext>
          </a:extLst>
        </xdr:cNvPr>
        <xdr:cNvSpPr txBox="1"/>
      </xdr:nvSpPr>
      <xdr:spPr>
        <a:xfrm>
          <a:off x="359647" y="3930200"/>
          <a:ext cx="960115" cy="1792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a:latin typeface="Arial"/>
              <a:cs typeface="Arial"/>
            </a:rPr>
            <a:t>Cause</a:t>
          </a:r>
        </a:p>
      </xdr:txBody>
    </xdr:sp>
    <xdr:clientData/>
  </xdr:twoCellAnchor>
  <xdr:twoCellAnchor>
    <xdr:from>
      <xdr:col>0</xdr:col>
      <xdr:colOff>22478</xdr:colOff>
      <xdr:row>25</xdr:row>
      <xdr:rowOff>33716</xdr:rowOff>
    </xdr:from>
    <xdr:to>
      <xdr:col>1</xdr:col>
      <xdr:colOff>370885</xdr:colOff>
      <xdr:row>25</xdr:row>
      <xdr:rowOff>33716</xdr:rowOff>
    </xdr:to>
    <xdr:cxnSp macro="">
      <xdr:nvCxnSpPr>
        <xdr:cNvPr id="132" name="Straight Arrow Connector 131">
          <a:extLst>
            <a:ext uri="{FF2B5EF4-FFF2-40B4-BE49-F238E27FC236}">
              <a16:creationId xmlns:a16="http://schemas.microsoft.com/office/drawing/2014/main" id="{00000000-0008-0000-0C00-000084000000}"/>
            </a:ext>
          </a:extLst>
        </xdr:cNvPr>
        <xdr:cNvCxnSpPr/>
      </xdr:nvCxnSpPr>
      <xdr:spPr>
        <a:xfrm>
          <a:off x="22478" y="4624766"/>
          <a:ext cx="1196132"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0</xdr:colOff>
      <xdr:row>24</xdr:row>
      <xdr:rowOff>22477</xdr:rowOff>
    </xdr:from>
    <xdr:to>
      <xdr:col>1</xdr:col>
      <xdr:colOff>112390</xdr:colOff>
      <xdr:row>25</xdr:row>
      <xdr:rowOff>11238</xdr:rowOff>
    </xdr:to>
    <xdr:sp macro="" textlink="">
      <xdr:nvSpPr>
        <xdr:cNvPr id="133" name="TextBox 132">
          <a:extLst>
            <a:ext uri="{FF2B5EF4-FFF2-40B4-BE49-F238E27FC236}">
              <a16:creationId xmlns:a16="http://schemas.microsoft.com/office/drawing/2014/main" id="{00000000-0008-0000-0C00-000085000000}"/>
            </a:ext>
          </a:extLst>
        </xdr:cNvPr>
        <xdr:cNvSpPr txBox="1"/>
      </xdr:nvSpPr>
      <xdr:spPr>
        <a:xfrm>
          <a:off x="0" y="4423027"/>
          <a:ext cx="960115" cy="1792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a:latin typeface="Arial"/>
              <a:cs typeface="Arial"/>
            </a:rPr>
            <a:t>Cause</a:t>
          </a:r>
        </a:p>
      </xdr:txBody>
    </xdr:sp>
    <xdr:clientData/>
  </xdr:twoCellAnchor>
  <xdr:twoCellAnchor>
    <xdr:from>
      <xdr:col>3</xdr:col>
      <xdr:colOff>230399</xdr:colOff>
      <xdr:row>17</xdr:row>
      <xdr:rowOff>33718</xdr:rowOff>
    </xdr:from>
    <xdr:to>
      <xdr:col>5</xdr:col>
      <xdr:colOff>195333</xdr:colOff>
      <xdr:row>28</xdr:row>
      <xdr:rowOff>123630</xdr:rowOff>
    </xdr:to>
    <xdr:cxnSp macro="">
      <xdr:nvCxnSpPr>
        <xdr:cNvPr id="134" name="Straight Arrow Connector 133">
          <a:extLst>
            <a:ext uri="{FF2B5EF4-FFF2-40B4-BE49-F238E27FC236}">
              <a16:creationId xmlns:a16="http://schemas.microsoft.com/office/drawing/2014/main" id="{00000000-0008-0000-0C00-000086000000}"/>
            </a:ext>
          </a:extLst>
        </xdr:cNvPr>
        <xdr:cNvCxnSpPr>
          <a:stCxn id="149" idx="0"/>
        </xdr:cNvCxnSpPr>
      </xdr:nvCxnSpPr>
      <xdr:spPr>
        <a:xfrm flipV="1">
          <a:off x="2773574" y="3100768"/>
          <a:ext cx="1660384" cy="2185412"/>
        </a:xfrm>
        <a:prstGeom prst="straightConnector1">
          <a:avLst/>
        </a:prstGeom>
        <a:ln w="60325">
          <a:solidFill>
            <a:schemeClr val="accent3"/>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280974</xdr:colOff>
      <xdr:row>19</xdr:row>
      <xdr:rowOff>123628</xdr:rowOff>
    </xdr:from>
    <xdr:to>
      <xdr:col>4</xdr:col>
      <xdr:colOff>629380</xdr:colOff>
      <xdr:row>19</xdr:row>
      <xdr:rowOff>123628</xdr:rowOff>
    </xdr:to>
    <xdr:cxnSp macro="">
      <xdr:nvCxnSpPr>
        <xdr:cNvPr id="135" name="Straight Arrow Connector 134">
          <a:extLst>
            <a:ext uri="{FF2B5EF4-FFF2-40B4-BE49-F238E27FC236}">
              <a16:creationId xmlns:a16="http://schemas.microsoft.com/office/drawing/2014/main" id="{00000000-0008-0000-0C00-000087000000}"/>
            </a:ext>
          </a:extLst>
        </xdr:cNvPr>
        <xdr:cNvCxnSpPr/>
      </xdr:nvCxnSpPr>
      <xdr:spPr>
        <a:xfrm>
          <a:off x="2824149" y="3571678"/>
          <a:ext cx="1196131"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258496</xdr:colOff>
      <xdr:row>18</xdr:row>
      <xdr:rowOff>112389</xdr:rowOff>
    </xdr:from>
    <xdr:to>
      <xdr:col>4</xdr:col>
      <xdr:colOff>370885</xdr:colOff>
      <xdr:row>19</xdr:row>
      <xdr:rowOff>101150</xdr:rowOff>
    </xdr:to>
    <xdr:sp macro="" textlink="">
      <xdr:nvSpPr>
        <xdr:cNvPr id="136" name="TextBox 135">
          <a:extLst>
            <a:ext uri="{FF2B5EF4-FFF2-40B4-BE49-F238E27FC236}">
              <a16:creationId xmlns:a16="http://schemas.microsoft.com/office/drawing/2014/main" id="{00000000-0008-0000-0C00-000088000000}"/>
            </a:ext>
          </a:extLst>
        </xdr:cNvPr>
        <xdr:cNvSpPr txBox="1"/>
      </xdr:nvSpPr>
      <xdr:spPr>
        <a:xfrm>
          <a:off x="2801671" y="3369939"/>
          <a:ext cx="960114" cy="1792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a:latin typeface="Arial"/>
              <a:cs typeface="Arial"/>
            </a:rPr>
            <a:t>Cause</a:t>
          </a:r>
        </a:p>
      </xdr:txBody>
    </xdr:sp>
    <xdr:clientData/>
  </xdr:twoCellAnchor>
  <xdr:twoCellAnchor>
    <xdr:from>
      <xdr:col>2</xdr:col>
      <xdr:colOff>696815</xdr:colOff>
      <xdr:row>22</xdr:row>
      <xdr:rowOff>112389</xdr:rowOff>
    </xdr:from>
    <xdr:to>
      <xdr:col>4</xdr:col>
      <xdr:colOff>224779</xdr:colOff>
      <xdr:row>22</xdr:row>
      <xdr:rowOff>112389</xdr:rowOff>
    </xdr:to>
    <xdr:cxnSp macro="">
      <xdr:nvCxnSpPr>
        <xdr:cNvPr id="137" name="Straight Arrow Connector 136">
          <a:extLst>
            <a:ext uri="{FF2B5EF4-FFF2-40B4-BE49-F238E27FC236}">
              <a16:creationId xmlns:a16="http://schemas.microsoft.com/office/drawing/2014/main" id="{00000000-0008-0000-0C00-000089000000}"/>
            </a:ext>
          </a:extLst>
        </xdr:cNvPr>
        <xdr:cNvCxnSpPr/>
      </xdr:nvCxnSpPr>
      <xdr:spPr>
        <a:xfrm>
          <a:off x="2392265" y="4131939"/>
          <a:ext cx="1223414"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674337</xdr:colOff>
      <xdr:row>21</xdr:row>
      <xdr:rowOff>101150</xdr:rowOff>
    </xdr:from>
    <xdr:to>
      <xdr:col>3</xdr:col>
      <xdr:colOff>786727</xdr:colOff>
      <xdr:row>22</xdr:row>
      <xdr:rowOff>89911</xdr:rowOff>
    </xdr:to>
    <xdr:sp macro="" textlink="">
      <xdr:nvSpPr>
        <xdr:cNvPr id="138" name="TextBox 137">
          <a:extLst>
            <a:ext uri="{FF2B5EF4-FFF2-40B4-BE49-F238E27FC236}">
              <a16:creationId xmlns:a16="http://schemas.microsoft.com/office/drawing/2014/main" id="{00000000-0008-0000-0C00-00008A000000}"/>
            </a:ext>
          </a:extLst>
        </xdr:cNvPr>
        <xdr:cNvSpPr txBox="1"/>
      </xdr:nvSpPr>
      <xdr:spPr>
        <a:xfrm>
          <a:off x="2369787" y="3930200"/>
          <a:ext cx="960115" cy="1792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a:latin typeface="Arial"/>
              <a:cs typeface="Arial"/>
            </a:rPr>
            <a:t>Cause</a:t>
          </a:r>
        </a:p>
      </xdr:txBody>
    </xdr:sp>
    <xdr:clientData/>
  </xdr:twoCellAnchor>
  <xdr:twoCellAnchor>
    <xdr:from>
      <xdr:col>2</xdr:col>
      <xdr:colOff>337168</xdr:colOff>
      <xdr:row>25</xdr:row>
      <xdr:rowOff>33716</xdr:rowOff>
    </xdr:from>
    <xdr:to>
      <xdr:col>3</xdr:col>
      <xdr:colOff>685575</xdr:colOff>
      <xdr:row>25</xdr:row>
      <xdr:rowOff>33716</xdr:rowOff>
    </xdr:to>
    <xdr:cxnSp macro="">
      <xdr:nvCxnSpPr>
        <xdr:cNvPr id="139" name="Straight Arrow Connector 138">
          <a:extLst>
            <a:ext uri="{FF2B5EF4-FFF2-40B4-BE49-F238E27FC236}">
              <a16:creationId xmlns:a16="http://schemas.microsoft.com/office/drawing/2014/main" id="{00000000-0008-0000-0C00-00008B000000}"/>
            </a:ext>
          </a:extLst>
        </xdr:cNvPr>
        <xdr:cNvCxnSpPr/>
      </xdr:nvCxnSpPr>
      <xdr:spPr>
        <a:xfrm>
          <a:off x="2032618" y="4624766"/>
          <a:ext cx="1196132"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314690</xdr:colOff>
      <xdr:row>24</xdr:row>
      <xdr:rowOff>22477</xdr:rowOff>
    </xdr:from>
    <xdr:to>
      <xdr:col>3</xdr:col>
      <xdr:colOff>427080</xdr:colOff>
      <xdr:row>25</xdr:row>
      <xdr:rowOff>11238</xdr:rowOff>
    </xdr:to>
    <xdr:sp macro="" textlink="">
      <xdr:nvSpPr>
        <xdr:cNvPr id="140" name="TextBox 139">
          <a:extLst>
            <a:ext uri="{FF2B5EF4-FFF2-40B4-BE49-F238E27FC236}">
              <a16:creationId xmlns:a16="http://schemas.microsoft.com/office/drawing/2014/main" id="{00000000-0008-0000-0C00-00008C000000}"/>
            </a:ext>
          </a:extLst>
        </xdr:cNvPr>
        <xdr:cNvSpPr txBox="1"/>
      </xdr:nvSpPr>
      <xdr:spPr>
        <a:xfrm>
          <a:off x="2010140" y="4423027"/>
          <a:ext cx="960115" cy="1792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a:latin typeface="Arial"/>
              <a:cs typeface="Arial"/>
            </a:rPr>
            <a:t>Cause</a:t>
          </a:r>
        </a:p>
      </xdr:txBody>
    </xdr:sp>
    <xdr:clientData/>
  </xdr:twoCellAnchor>
  <xdr:twoCellAnchor>
    <xdr:from>
      <xdr:col>5</xdr:col>
      <xdr:colOff>500133</xdr:colOff>
      <xdr:row>17</xdr:row>
      <xdr:rowOff>33718</xdr:rowOff>
    </xdr:from>
    <xdr:to>
      <xdr:col>7</xdr:col>
      <xdr:colOff>453829</xdr:colOff>
      <xdr:row>28</xdr:row>
      <xdr:rowOff>123630</xdr:rowOff>
    </xdr:to>
    <xdr:cxnSp macro="">
      <xdr:nvCxnSpPr>
        <xdr:cNvPr id="141" name="Straight Arrow Connector 140">
          <a:extLst>
            <a:ext uri="{FF2B5EF4-FFF2-40B4-BE49-F238E27FC236}">
              <a16:creationId xmlns:a16="http://schemas.microsoft.com/office/drawing/2014/main" id="{00000000-0008-0000-0C00-00008D000000}"/>
            </a:ext>
          </a:extLst>
        </xdr:cNvPr>
        <xdr:cNvCxnSpPr>
          <a:stCxn id="150" idx="0"/>
        </xdr:cNvCxnSpPr>
      </xdr:nvCxnSpPr>
      <xdr:spPr>
        <a:xfrm flipV="1">
          <a:off x="4738758" y="3100768"/>
          <a:ext cx="1649146" cy="2185412"/>
        </a:xfrm>
        <a:prstGeom prst="straightConnector1">
          <a:avLst/>
        </a:prstGeom>
        <a:ln w="60325">
          <a:solidFill>
            <a:schemeClr val="accent3"/>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539470</xdr:colOff>
      <xdr:row>19</xdr:row>
      <xdr:rowOff>123628</xdr:rowOff>
    </xdr:from>
    <xdr:to>
      <xdr:col>7</xdr:col>
      <xdr:colOff>67434</xdr:colOff>
      <xdr:row>19</xdr:row>
      <xdr:rowOff>123628</xdr:rowOff>
    </xdr:to>
    <xdr:cxnSp macro="">
      <xdr:nvCxnSpPr>
        <xdr:cNvPr id="142" name="Straight Arrow Connector 141">
          <a:extLst>
            <a:ext uri="{FF2B5EF4-FFF2-40B4-BE49-F238E27FC236}">
              <a16:creationId xmlns:a16="http://schemas.microsoft.com/office/drawing/2014/main" id="{00000000-0008-0000-0C00-00008E000000}"/>
            </a:ext>
          </a:extLst>
        </xdr:cNvPr>
        <xdr:cNvCxnSpPr/>
      </xdr:nvCxnSpPr>
      <xdr:spPr>
        <a:xfrm>
          <a:off x="4778095" y="3571678"/>
          <a:ext cx="1223414"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516992</xdr:colOff>
      <xdr:row>18</xdr:row>
      <xdr:rowOff>112389</xdr:rowOff>
    </xdr:from>
    <xdr:to>
      <xdr:col>6</xdr:col>
      <xdr:colOff>629381</xdr:colOff>
      <xdr:row>19</xdr:row>
      <xdr:rowOff>101150</xdr:rowOff>
    </xdr:to>
    <xdr:sp macro="" textlink="">
      <xdr:nvSpPr>
        <xdr:cNvPr id="143" name="TextBox 142">
          <a:extLst>
            <a:ext uri="{FF2B5EF4-FFF2-40B4-BE49-F238E27FC236}">
              <a16:creationId xmlns:a16="http://schemas.microsoft.com/office/drawing/2014/main" id="{00000000-0008-0000-0C00-00008F000000}"/>
            </a:ext>
          </a:extLst>
        </xdr:cNvPr>
        <xdr:cNvSpPr txBox="1"/>
      </xdr:nvSpPr>
      <xdr:spPr>
        <a:xfrm>
          <a:off x="4755617" y="3369939"/>
          <a:ext cx="960114" cy="1792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a:latin typeface="Arial"/>
              <a:cs typeface="Arial"/>
            </a:rPr>
            <a:t>Cause</a:t>
          </a:r>
        </a:p>
      </xdr:txBody>
    </xdr:sp>
    <xdr:clientData/>
  </xdr:twoCellAnchor>
  <xdr:twoCellAnchor>
    <xdr:from>
      <xdr:col>5</xdr:col>
      <xdr:colOff>134869</xdr:colOff>
      <xdr:row>22</xdr:row>
      <xdr:rowOff>112389</xdr:rowOff>
    </xdr:from>
    <xdr:to>
      <xdr:col>6</xdr:col>
      <xdr:colOff>483275</xdr:colOff>
      <xdr:row>22</xdr:row>
      <xdr:rowOff>112389</xdr:rowOff>
    </xdr:to>
    <xdr:cxnSp macro="">
      <xdr:nvCxnSpPr>
        <xdr:cNvPr id="144" name="Straight Arrow Connector 143">
          <a:extLst>
            <a:ext uri="{FF2B5EF4-FFF2-40B4-BE49-F238E27FC236}">
              <a16:creationId xmlns:a16="http://schemas.microsoft.com/office/drawing/2014/main" id="{00000000-0008-0000-0C00-000090000000}"/>
            </a:ext>
          </a:extLst>
        </xdr:cNvPr>
        <xdr:cNvCxnSpPr/>
      </xdr:nvCxnSpPr>
      <xdr:spPr>
        <a:xfrm>
          <a:off x="4373494" y="4131939"/>
          <a:ext cx="1196131"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112391</xdr:colOff>
      <xdr:row>21</xdr:row>
      <xdr:rowOff>101150</xdr:rowOff>
    </xdr:from>
    <xdr:to>
      <xdr:col>6</xdr:col>
      <xdr:colOff>224780</xdr:colOff>
      <xdr:row>22</xdr:row>
      <xdr:rowOff>89911</xdr:rowOff>
    </xdr:to>
    <xdr:sp macro="" textlink="">
      <xdr:nvSpPr>
        <xdr:cNvPr id="145" name="TextBox 144">
          <a:extLst>
            <a:ext uri="{FF2B5EF4-FFF2-40B4-BE49-F238E27FC236}">
              <a16:creationId xmlns:a16="http://schemas.microsoft.com/office/drawing/2014/main" id="{00000000-0008-0000-0C00-000091000000}"/>
            </a:ext>
          </a:extLst>
        </xdr:cNvPr>
        <xdr:cNvSpPr txBox="1"/>
      </xdr:nvSpPr>
      <xdr:spPr>
        <a:xfrm>
          <a:off x="4351016" y="3930200"/>
          <a:ext cx="960114" cy="1792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a:latin typeface="Arial"/>
              <a:cs typeface="Arial"/>
            </a:rPr>
            <a:t>Cause</a:t>
          </a:r>
        </a:p>
      </xdr:txBody>
    </xdr:sp>
    <xdr:clientData/>
  </xdr:twoCellAnchor>
  <xdr:twoCellAnchor>
    <xdr:from>
      <xdr:col>4</xdr:col>
      <xdr:colOff>595664</xdr:colOff>
      <xdr:row>25</xdr:row>
      <xdr:rowOff>33716</xdr:rowOff>
    </xdr:from>
    <xdr:to>
      <xdr:col>6</xdr:col>
      <xdr:colOff>123628</xdr:colOff>
      <xdr:row>25</xdr:row>
      <xdr:rowOff>33716</xdr:rowOff>
    </xdr:to>
    <xdr:cxnSp macro="">
      <xdr:nvCxnSpPr>
        <xdr:cNvPr id="146" name="Straight Arrow Connector 145">
          <a:extLst>
            <a:ext uri="{FF2B5EF4-FFF2-40B4-BE49-F238E27FC236}">
              <a16:creationId xmlns:a16="http://schemas.microsoft.com/office/drawing/2014/main" id="{00000000-0008-0000-0C00-000092000000}"/>
            </a:ext>
          </a:extLst>
        </xdr:cNvPr>
        <xdr:cNvCxnSpPr/>
      </xdr:nvCxnSpPr>
      <xdr:spPr>
        <a:xfrm>
          <a:off x="3986564" y="4624766"/>
          <a:ext cx="1223414"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573186</xdr:colOff>
      <xdr:row>24</xdr:row>
      <xdr:rowOff>22477</xdr:rowOff>
    </xdr:from>
    <xdr:to>
      <xdr:col>5</xdr:col>
      <xdr:colOff>685576</xdr:colOff>
      <xdr:row>25</xdr:row>
      <xdr:rowOff>11238</xdr:rowOff>
    </xdr:to>
    <xdr:sp macro="" textlink="">
      <xdr:nvSpPr>
        <xdr:cNvPr id="147" name="TextBox 146">
          <a:extLst>
            <a:ext uri="{FF2B5EF4-FFF2-40B4-BE49-F238E27FC236}">
              <a16:creationId xmlns:a16="http://schemas.microsoft.com/office/drawing/2014/main" id="{00000000-0008-0000-0C00-000093000000}"/>
            </a:ext>
          </a:extLst>
        </xdr:cNvPr>
        <xdr:cNvSpPr txBox="1"/>
      </xdr:nvSpPr>
      <xdr:spPr>
        <a:xfrm>
          <a:off x="3964086" y="4423027"/>
          <a:ext cx="960115" cy="1792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a:latin typeface="Arial"/>
              <a:cs typeface="Arial"/>
            </a:rPr>
            <a:t>Cause</a:t>
          </a:r>
        </a:p>
      </xdr:txBody>
    </xdr:sp>
    <xdr:clientData/>
  </xdr:twoCellAnchor>
  <xdr:twoCellAnchor>
    <xdr:from>
      <xdr:col>0</xdr:col>
      <xdr:colOff>67434</xdr:colOff>
      <xdr:row>28</xdr:row>
      <xdr:rowOff>123630</xdr:rowOff>
    </xdr:from>
    <xdr:to>
      <xdr:col>1</xdr:col>
      <xdr:colOff>606903</xdr:colOff>
      <xdr:row>30</xdr:row>
      <xdr:rowOff>134868</xdr:rowOff>
    </xdr:to>
    <xdr:sp macro="" textlink="">
      <xdr:nvSpPr>
        <xdr:cNvPr id="148" name="Rectangle 147">
          <a:extLst>
            <a:ext uri="{FF2B5EF4-FFF2-40B4-BE49-F238E27FC236}">
              <a16:creationId xmlns:a16="http://schemas.microsoft.com/office/drawing/2014/main" id="{00000000-0008-0000-0C00-000094000000}"/>
            </a:ext>
          </a:extLst>
        </xdr:cNvPr>
        <xdr:cNvSpPr/>
      </xdr:nvSpPr>
      <xdr:spPr>
        <a:xfrm>
          <a:off x="67434" y="5286180"/>
          <a:ext cx="1387194" cy="392238"/>
        </a:xfrm>
        <a:prstGeom prst="rect">
          <a:avLst/>
        </a:prstGeom>
        <a:solidFill>
          <a:srgbClr val="80AD49"/>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200" b="1">
              <a:latin typeface="Arial"/>
              <a:cs typeface="Arial"/>
            </a:rPr>
            <a:t>Measurement</a:t>
          </a:r>
        </a:p>
      </xdr:txBody>
    </xdr:sp>
    <xdr:clientData/>
  </xdr:twoCellAnchor>
  <xdr:twoCellAnchor>
    <xdr:from>
      <xdr:col>2</xdr:col>
      <xdr:colOff>370885</xdr:colOff>
      <xdr:row>28</xdr:row>
      <xdr:rowOff>123630</xdr:rowOff>
    </xdr:from>
    <xdr:to>
      <xdr:col>4</xdr:col>
      <xdr:colOff>89911</xdr:colOff>
      <xdr:row>30</xdr:row>
      <xdr:rowOff>134868</xdr:rowOff>
    </xdr:to>
    <xdr:sp macro="" textlink="">
      <xdr:nvSpPr>
        <xdr:cNvPr id="149" name="Rectangle 148">
          <a:extLst>
            <a:ext uri="{FF2B5EF4-FFF2-40B4-BE49-F238E27FC236}">
              <a16:creationId xmlns:a16="http://schemas.microsoft.com/office/drawing/2014/main" id="{00000000-0008-0000-0C00-000095000000}"/>
            </a:ext>
          </a:extLst>
        </xdr:cNvPr>
        <xdr:cNvSpPr/>
      </xdr:nvSpPr>
      <xdr:spPr>
        <a:xfrm>
          <a:off x="2066335" y="5286180"/>
          <a:ext cx="1414476" cy="392238"/>
        </a:xfrm>
        <a:prstGeom prst="rect">
          <a:avLst/>
        </a:prstGeom>
        <a:solidFill>
          <a:srgbClr val="80AD49"/>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200" b="1">
              <a:latin typeface="Arial"/>
              <a:cs typeface="Arial"/>
            </a:rPr>
            <a:t>Machine</a:t>
          </a:r>
        </a:p>
      </xdr:txBody>
    </xdr:sp>
    <xdr:clientData/>
  </xdr:twoCellAnchor>
  <xdr:twoCellAnchor>
    <xdr:from>
      <xdr:col>4</xdr:col>
      <xdr:colOff>640619</xdr:colOff>
      <xdr:row>28</xdr:row>
      <xdr:rowOff>123630</xdr:rowOff>
    </xdr:from>
    <xdr:to>
      <xdr:col>6</xdr:col>
      <xdr:colOff>359645</xdr:colOff>
      <xdr:row>30</xdr:row>
      <xdr:rowOff>134868</xdr:rowOff>
    </xdr:to>
    <xdr:sp macro="" textlink="">
      <xdr:nvSpPr>
        <xdr:cNvPr id="150" name="Rectangle 149">
          <a:extLst>
            <a:ext uri="{FF2B5EF4-FFF2-40B4-BE49-F238E27FC236}">
              <a16:creationId xmlns:a16="http://schemas.microsoft.com/office/drawing/2014/main" id="{00000000-0008-0000-0C00-000096000000}"/>
            </a:ext>
          </a:extLst>
        </xdr:cNvPr>
        <xdr:cNvSpPr/>
      </xdr:nvSpPr>
      <xdr:spPr>
        <a:xfrm>
          <a:off x="4031519" y="5286180"/>
          <a:ext cx="1414476" cy="392238"/>
        </a:xfrm>
        <a:prstGeom prst="rect">
          <a:avLst/>
        </a:prstGeom>
        <a:solidFill>
          <a:srgbClr val="80AD49"/>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200" b="1">
              <a:latin typeface="Arial"/>
              <a:cs typeface="Arial"/>
            </a:rPr>
            <a:t>Material</a:t>
          </a:r>
        </a:p>
      </xdr:txBody>
    </xdr:sp>
    <xdr:clientData/>
  </xdr:twoCellAnchor>
  <xdr:twoCellAnchor>
    <xdr:from>
      <xdr:col>8</xdr:col>
      <xdr:colOff>595662</xdr:colOff>
      <xdr:row>15</xdr:row>
      <xdr:rowOff>68580</xdr:rowOff>
    </xdr:from>
    <xdr:to>
      <xdr:col>10</xdr:col>
      <xdr:colOff>358139</xdr:colOff>
      <xdr:row>18</xdr:row>
      <xdr:rowOff>99060</xdr:rowOff>
    </xdr:to>
    <xdr:sp macro="" textlink="">
      <xdr:nvSpPr>
        <xdr:cNvPr id="151" name="TextBox 150">
          <a:extLst>
            <a:ext uri="{FF2B5EF4-FFF2-40B4-BE49-F238E27FC236}">
              <a16:creationId xmlns:a16="http://schemas.microsoft.com/office/drawing/2014/main" id="{00000000-0008-0000-0C00-000097000000}"/>
            </a:ext>
          </a:extLst>
        </xdr:cNvPr>
        <xdr:cNvSpPr txBox="1"/>
      </xdr:nvSpPr>
      <xdr:spPr>
        <a:xfrm>
          <a:off x="7423182" y="3154680"/>
          <a:ext cx="1469357" cy="60198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a:solidFill>
                <a:schemeClr val="bg1"/>
              </a:solidFill>
              <a:latin typeface="Arial"/>
              <a:cs typeface="Arial"/>
            </a:rPr>
            <a:t>Effect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545566</xdr:colOff>
      <xdr:row>4</xdr:row>
      <xdr:rowOff>1335741</xdr:rowOff>
    </xdr:from>
    <xdr:to>
      <xdr:col>12</xdr:col>
      <xdr:colOff>475129</xdr:colOff>
      <xdr:row>17</xdr:row>
      <xdr:rowOff>6402</xdr:rowOff>
    </xdr:to>
    <xdr:graphicFrame macro="">
      <xdr:nvGraphicFramePr>
        <xdr:cNvPr id="26" name="Chart 3">
          <a:extLst>
            <a:ext uri="{FF2B5EF4-FFF2-40B4-BE49-F238E27FC236}">
              <a16:creationId xmlns:a16="http://schemas.microsoft.com/office/drawing/2014/main" id="{00000000-0008-0000-19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121582</xdr:colOff>
      <xdr:row>4</xdr:row>
      <xdr:rowOff>1165410</xdr:rowOff>
    </xdr:from>
    <xdr:to>
      <xdr:col>5</xdr:col>
      <xdr:colOff>618564</xdr:colOff>
      <xdr:row>17</xdr:row>
      <xdr:rowOff>152384</xdr:rowOff>
    </xdr:to>
    <xdr:sp macro="" textlink="">
      <xdr:nvSpPr>
        <xdr:cNvPr id="14" name="TextBox 13">
          <a:extLst>
            <a:ext uri="{FF2B5EF4-FFF2-40B4-BE49-F238E27FC236}">
              <a16:creationId xmlns:a16="http://schemas.microsoft.com/office/drawing/2014/main" id="{00000000-0008-0000-1900-00000E000000}"/>
            </a:ext>
          </a:extLst>
        </xdr:cNvPr>
        <xdr:cNvSpPr txBox="1"/>
      </xdr:nvSpPr>
      <xdr:spPr>
        <a:xfrm flipV="1">
          <a:off x="7445747" y="1783975"/>
          <a:ext cx="496982" cy="4527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ctr"/>
        <a:lstStyle/>
        <a:p>
          <a:pPr algn="ctr"/>
          <a:r>
            <a:rPr lang="en-US" sz="1100" b="1">
              <a:solidFill>
                <a:schemeClr val="tx2">
                  <a:lumMod val="60000"/>
                  <a:lumOff val="40000"/>
                </a:schemeClr>
              </a:solidFill>
            </a:rPr>
            <a:t>Impact</a:t>
          </a:r>
          <a:r>
            <a:rPr lang="en-US" sz="1100" b="1" baseline="0">
              <a:solidFill>
                <a:schemeClr val="tx2">
                  <a:lumMod val="60000"/>
                  <a:lumOff val="40000"/>
                </a:schemeClr>
              </a:solidFill>
            </a:rPr>
            <a:t> on project aim and objctives</a:t>
          </a:r>
          <a:endParaRPr lang="en-US" sz="1100" b="1">
            <a:solidFill>
              <a:schemeClr val="tx2">
                <a:lumMod val="60000"/>
                <a:lumOff val="40000"/>
              </a:schemeClr>
            </a:solidFill>
          </a:endParaRPr>
        </a:p>
      </xdr:txBody>
    </xdr:sp>
    <xdr:clientData/>
  </xdr:twoCellAnchor>
  <xdr:twoCellAnchor>
    <xdr:from>
      <xdr:col>6</xdr:col>
      <xdr:colOff>491226</xdr:colOff>
      <xdr:row>15</xdr:row>
      <xdr:rowOff>271879</xdr:rowOff>
    </xdr:from>
    <xdr:to>
      <xdr:col>11</xdr:col>
      <xdr:colOff>537205</xdr:colOff>
      <xdr:row>17</xdr:row>
      <xdr:rowOff>107455</xdr:rowOff>
    </xdr:to>
    <xdr:sp macro="" textlink="">
      <xdr:nvSpPr>
        <xdr:cNvPr id="15" name="TextBox 14">
          <a:extLst>
            <a:ext uri="{FF2B5EF4-FFF2-40B4-BE49-F238E27FC236}">
              <a16:creationId xmlns:a16="http://schemas.microsoft.com/office/drawing/2014/main" id="{00000000-0008-0000-1900-00000F000000}"/>
            </a:ext>
          </a:extLst>
        </xdr:cNvPr>
        <xdr:cNvSpPr txBox="1"/>
      </xdr:nvSpPr>
      <xdr:spPr>
        <a:xfrm rot="5400000" flipV="1">
          <a:off x="9839039" y="3376042"/>
          <a:ext cx="391388" cy="3183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ctr"/>
        <a:lstStyle/>
        <a:p>
          <a:pPr algn="ctr"/>
          <a:r>
            <a:rPr lang="en-US" sz="1100" b="1">
              <a:solidFill>
                <a:schemeClr val="tx2">
                  <a:lumMod val="60000"/>
                  <a:lumOff val="40000"/>
                </a:schemeClr>
              </a:solidFill>
            </a:rPr>
            <a:t>Ease</a:t>
          </a:r>
          <a:r>
            <a:rPr lang="en-US" sz="1100" b="1" baseline="0">
              <a:solidFill>
                <a:schemeClr val="tx2">
                  <a:lumMod val="60000"/>
                  <a:lumOff val="40000"/>
                </a:schemeClr>
              </a:solidFill>
            </a:rPr>
            <a:t> of implementation</a:t>
          </a:r>
          <a:endParaRPr lang="en-US" sz="1100" b="1">
            <a:solidFill>
              <a:schemeClr val="tx2">
                <a:lumMod val="60000"/>
                <a:lumOff val="40000"/>
              </a:schemeClr>
            </a:solidFill>
          </a:endParaRPr>
        </a:p>
      </xdr:txBody>
    </xdr:sp>
    <xdr:clientData/>
  </xdr:twoCellAnchor>
  <xdr:twoCellAnchor>
    <xdr:from>
      <xdr:col>9</xdr:col>
      <xdr:colOff>91631</xdr:colOff>
      <xdr:row>5</xdr:row>
      <xdr:rowOff>218551</xdr:rowOff>
    </xdr:from>
    <xdr:to>
      <xdr:col>12</xdr:col>
      <xdr:colOff>521042</xdr:colOff>
      <xdr:row>6</xdr:row>
      <xdr:rowOff>188563</xdr:rowOff>
    </xdr:to>
    <xdr:sp macro="" textlink="">
      <xdr:nvSpPr>
        <xdr:cNvPr id="17" name="Text Box 2">
          <a:extLst>
            <a:ext uri="{FF2B5EF4-FFF2-40B4-BE49-F238E27FC236}">
              <a16:creationId xmlns:a16="http://schemas.microsoft.com/office/drawing/2014/main" id="{00000000-0008-0000-1900-000011000000}"/>
            </a:ext>
          </a:extLst>
        </xdr:cNvPr>
        <xdr:cNvSpPr txBox="1">
          <a:spLocks noChangeArrowheads="1"/>
        </xdr:cNvSpPr>
      </xdr:nvSpPr>
      <xdr:spPr bwMode="auto">
        <a:xfrm>
          <a:off x="9997631" y="4171986"/>
          <a:ext cx="2311999" cy="247918"/>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22860" rIns="27432" bIns="2286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en-US" sz="1600" b="1" i="0" u="none" strike="noStrike" baseline="0">
              <a:solidFill>
                <a:schemeClr val="bg1">
                  <a:lumMod val="75000"/>
                </a:schemeClr>
              </a:solidFill>
              <a:latin typeface="Arial"/>
              <a:cs typeface="Arial"/>
            </a:rPr>
            <a:t>Implement</a:t>
          </a:r>
        </a:p>
        <a:p>
          <a:pPr algn="ctr" rtl="0">
            <a:defRPr sz="1000"/>
          </a:pPr>
          <a:r>
            <a:rPr lang="en-US" sz="1600" b="1" i="0" u="none" strike="noStrike" baseline="0">
              <a:solidFill>
                <a:schemeClr val="bg1">
                  <a:lumMod val="75000"/>
                </a:schemeClr>
              </a:solidFill>
              <a:latin typeface="Arial"/>
              <a:cs typeface="Arial"/>
            </a:rPr>
            <a:t>Now</a:t>
          </a:r>
        </a:p>
      </xdr:txBody>
    </xdr:sp>
    <xdr:clientData/>
  </xdr:twoCellAnchor>
  <xdr:twoCellAnchor>
    <xdr:from>
      <xdr:col>5</xdr:col>
      <xdr:colOff>578544</xdr:colOff>
      <xdr:row>5</xdr:row>
      <xdr:rowOff>198184</xdr:rowOff>
    </xdr:from>
    <xdr:to>
      <xdr:col>9</xdr:col>
      <xdr:colOff>380425</xdr:colOff>
      <xdr:row>6</xdr:row>
      <xdr:rowOff>109414</xdr:rowOff>
    </xdr:to>
    <xdr:sp macro="" textlink="">
      <xdr:nvSpPr>
        <xdr:cNvPr id="20" name="Text Box 2">
          <a:extLst>
            <a:ext uri="{FF2B5EF4-FFF2-40B4-BE49-F238E27FC236}">
              <a16:creationId xmlns:a16="http://schemas.microsoft.com/office/drawing/2014/main" id="{00000000-0008-0000-1900-000014000000}"/>
            </a:ext>
          </a:extLst>
        </xdr:cNvPr>
        <xdr:cNvSpPr txBox="1">
          <a:spLocks noChangeArrowheads="1"/>
        </xdr:cNvSpPr>
      </xdr:nvSpPr>
      <xdr:spPr bwMode="auto">
        <a:xfrm>
          <a:off x="7974426" y="4151619"/>
          <a:ext cx="2311999" cy="189136"/>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22860" rIns="27432" bIns="2286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1600" b="1" i="0" u="none" strike="noStrike" kern="0" cap="none" spc="0" normalizeH="0" baseline="0" noProof="0">
              <a:ln>
                <a:noFill/>
              </a:ln>
              <a:solidFill>
                <a:sysClr val="window" lastClr="FFFFFF">
                  <a:lumMod val="75000"/>
                </a:sysClr>
              </a:solidFill>
              <a:effectLst/>
              <a:uLnTx/>
              <a:uFillTx/>
              <a:latin typeface="Arial"/>
              <a:ea typeface="+mn-ea"/>
              <a:cs typeface="Arial"/>
            </a:rPr>
            <a:t>Consider these</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1600" b="1" i="0" u="none" strike="noStrike" kern="0" cap="none" spc="0" normalizeH="0" baseline="0" noProof="0">
              <a:ln>
                <a:noFill/>
              </a:ln>
              <a:solidFill>
                <a:sysClr val="window" lastClr="FFFFFF">
                  <a:lumMod val="75000"/>
                </a:sysClr>
              </a:solidFill>
              <a:effectLst/>
              <a:uLnTx/>
              <a:uFillTx/>
              <a:latin typeface="Arial"/>
              <a:ea typeface="+mn-ea"/>
              <a:cs typeface="Arial"/>
            </a:rPr>
            <a:t>for the Future</a:t>
          </a:r>
        </a:p>
      </xdr:txBody>
    </xdr:sp>
    <xdr:clientData/>
  </xdr:twoCellAnchor>
  <xdr:twoCellAnchor>
    <xdr:from>
      <xdr:col>6</xdr:col>
      <xdr:colOff>412570</xdr:colOff>
      <xdr:row>10</xdr:row>
      <xdr:rowOff>152400</xdr:rowOff>
    </xdr:from>
    <xdr:to>
      <xdr:col>8</xdr:col>
      <xdr:colOff>343990</xdr:colOff>
      <xdr:row>11</xdr:row>
      <xdr:rowOff>247598</xdr:rowOff>
    </xdr:to>
    <xdr:sp macro="" textlink="">
      <xdr:nvSpPr>
        <xdr:cNvPr id="22" name="Text Box 2">
          <a:extLst>
            <a:ext uri="{FF2B5EF4-FFF2-40B4-BE49-F238E27FC236}">
              <a16:creationId xmlns:a16="http://schemas.microsoft.com/office/drawing/2014/main" id="{00000000-0008-0000-1900-000016000000}"/>
            </a:ext>
          </a:extLst>
        </xdr:cNvPr>
        <xdr:cNvSpPr txBox="1">
          <a:spLocks noChangeArrowheads="1"/>
        </xdr:cNvSpPr>
      </xdr:nvSpPr>
      <xdr:spPr bwMode="auto">
        <a:xfrm>
          <a:off x="8348256" y="2743200"/>
          <a:ext cx="1172391" cy="378227"/>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22860" rIns="27432" bIns="2286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1600" b="1" i="0" u="none" strike="noStrike" kern="0" cap="none" spc="0" normalizeH="0" baseline="0" noProof="0">
              <a:ln>
                <a:noFill/>
              </a:ln>
              <a:solidFill>
                <a:sysClr val="window" lastClr="FFFFFF">
                  <a:lumMod val="75000"/>
                </a:sysClr>
              </a:solidFill>
              <a:effectLst/>
              <a:uLnTx/>
              <a:uFillTx/>
              <a:latin typeface="Arial"/>
              <a:ea typeface="+mn-ea"/>
              <a:cs typeface="Arial"/>
            </a:rPr>
            <a:t>Ignore</a:t>
          </a:r>
        </a:p>
      </xdr:txBody>
    </xdr:sp>
    <xdr:clientData/>
  </xdr:twoCellAnchor>
  <xdr:twoCellAnchor>
    <xdr:from>
      <xdr:col>9</xdr:col>
      <xdr:colOff>59871</xdr:colOff>
      <xdr:row>10</xdr:row>
      <xdr:rowOff>138249</xdr:rowOff>
    </xdr:from>
    <xdr:to>
      <xdr:col>12</xdr:col>
      <xdr:colOff>482238</xdr:colOff>
      <xdr:row>11</xdr:row>
      <xdr:rowOff>232358</xdr:rowOff>
    </xdr:to>
    <xdr:sp macro="" textlink="">
      <xdr:nvSpPr>
        <xdr:cNvPr id="24" name="Text Box 2">
          <a:extLst>
            <a:ext uri="{FF2B5EF4-FFF2-40B4-BE49-F238E27FC236}">
              <a16:creationId xmlns:a16="http://schemas.microsoft.com/office/drawing/2014/main" id="{00000000-0008-0000-1900-000018000000}"/>
            </a:ext>
          </a:extLst>
        </xdr:cNvPr>
        <xdr:cNvSpPr txBox="1">
          <a:spLocks noChangeArrowheads="1"/>
        </xdr:cNvSpPr>
      </xdr:nvSpPr>
      <xdr:spPr bwMode="auto">
        <a:xfrm>
          <a:off x="9857014" y="2729049"/>
          <a:ext cx="2283824" cy="377138"/>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22860" rIns="27432" bIns="2286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1600" b="1" i="0" u="none" strike="noStrike" kern="0" cap="none" spc="0" normalizeH="0" baseline="0" noProof="0">
              <a:ln>
                <a:noFill/>
              </a:ln>
              <a:solidFill>
                <a:sysClr val="window" lastClr="FFFFFF">
                  <a:lumMod val="75000"/>
                </a:sysClr>
              </a:solidFill>
              <a:effectLst/>
              <a:uLnTx/>
              <a:uFillTx/>
              <a:latin typeface="Arial"/>
              <a:ea typeface="+mn-ea"/>
              <a:cs typeface="Arial"/>
            </a:rPr>
            <a:t>Possible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1600" b="1" i="0" u="none" strike="noStrike" kern="0" cap="none" spc="0" normalizeH="0" baseline="0" noProof="0">
              <a:ln>
                <a:noFill/>
              </a:ln>
              <a:solidFill>
                <a:sysClr val="window" lastClr="FFFFFF">
                  <a:lumMod val="75000"/>
                </a:sysClr>
              </a:solidFill>
              <a:effectLst/>
              <a:uLnTx/>
              <a:uFillTx/>
              <a:latin typeface="Arial"/>
              <a:ea typeface="+mn-ea"/>
              <a:cs typeface="Arial"/>
            </a:rPr>
            <a:t>for Now</a:t>
          </a:r>
        </a:p>
      </xdr:txBody>
    </xdr:sp>
    <xdr:clientData/>
  </xdr:twoCellAnchor>
  <xdr:twoCellAnchor>
    <xdr:from>
      <xdr:col>10</xdr:col>
      <xdr:colOff>17930</xdr:colOff>
      <xdr:row>4</xdr:row>
      <xdr:rowOff>1963270</xdr:rowOff>
    </xdr:from>
    <xdr:to>
      <xdr:col>11</xdr:col>
      <xdr:colOff>206188</xdr:colOff>
      <xdr:row>5</xdr:row>
      <xdr:rowOff>26894</xdr:rowOff>
    </xdr:to>
    <xdr:sp macro="" textlink="">
      <xdr:nvSpPr>
        <xdr:cNvPr id="2" name="Rectangle 1">
          <a:extLst>
            <a:ext uri="{FF2B5EF4-FFF2-40B4-BE49-F238E27FC236}">
              <a16:creationId xmlns:a16="http://schemas.microsoft.com/office/drawing/2014/main" id="{00000000-0008-0000-1900-000002000000}"/>
            </a:ext>
          </a:extLst>
        </xdr:cNvPr>
        <xdr:cNvSpPr/>
      </xdr:nvSpPr>
      <xdr:spPr>
        <a:xfrm>
          <a:off x="10551459" y="3711388"/>
          <a:ext cx="815788" cy="26894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t>Example</a:t>
          </a:r>
          <a:r>
            <a:rPr lang="en-NZ" sz="1100" baseline="0"/>
            <a:t> A</a:t>
          </a:r>
          <a:endParaRPr lang="en-NZ" sz="1100"/>
        </a:p>
      </xdr:txBody>
    </xdr:sp>
    <xdr:clientData/>
  </xdr:twoCellAnchor>
  <xdr:twoCellAnchor>
    <xdr:from>
      <xdr:col>8</xdr:col>
      <xdr:colOff>466165</xdr:colOff>
      <xdr:row>4</xdr:row>
      <xdr:rowOff>1281953</xdr:rowOff>
    </xdr:from>
    <xdr:to>
      <xdr:col>10</xdr:col>
      <xdr:colOff>174172</xdr:colOff>
      <xdr:row>4</xdr:row>
      <xdr:rowOff>1589314</xdr:rowOff>
    </xdr:to>
    <xdr:sp macro="" textlink="">
      <xdr:nvSpPr>
        <xdr:cNvPr id="11" name="Rectangle 10">
          <a:extLst>
            <a:ext uri="{FF2B5EF4-FFF2-40B4-BE49-F238E27FC236}">
              <a16:creationId xmlns:a16="http://schemas.microsoft.com/office/drawing/2014/main" id="{00000000-0008-0000-1900-00000B000000}"/>
            </a:ext>
          </a:extLst>
        </xdr:cNvPr>
        <xdr:cNvSpPr/>
      </xdr:nvSpPr>
      <xdr:spPr>
        <a:xfrm>
          <a:off x="9729908" y="2849496"/>
          <a:ext cx="948978" cy="307361"/>
        </a:xfrm>
        <a:prstGeom prst="rect">
          <a:avLst/>
        </a:prstGeom>
        <a:solidFill>
          <a:srgbClr val="4F81BD"/>
        </a:solidFill>
        <a:ln w="25400" cap="flat" cmpd="sng" algn="ctr">
          <a:solidFill>
            <a:srgbClr val="4F81BD">
              <a:shade val="50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NZ" sz="1100" b="0" i="0" u="none" strike="noStrike" kern="0" cap="none" spc="0" normalizeH="0" baseline="0" noProof="0">
              <a:ln>
                <a:noFill/>
              </a:ln>
              <a:solidFill>
                <a:sysClr val="window" lastClr="FFFFFF"/>
              </a:solidFill>
              <a:effectLst/>
              <a:uLnTx/>
              <a:uFillTx/>
              <a:latin typeface="Calibri" panose="020F0502020204030204"/>
              <a:ea typeface="+mn-ea"/>
              <a:cs typeface="+mn-cs"/>
            </a:rPr>
            <a:t>Example  B</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9.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1"/>
  </sheetPr>
  <dimension ref="A1:E66"/>
  <sheetViews>
    <sheetView topLeftCell="A28" zoomScale="145" zoomScaleNormal="145" zoomScaleSheetLayoutView="75" workbookViewId="0">
      <selection activeCell="A32" sqref="A32:XFD32"/>
    </sheetView>
  </sheetViews>
  <sheetFormatPr defaultRowHeight="13.2" x14ac:dyDescent="0.25"/>
  <cols>
    <col min="1" max="1" width="23.44140625" customWidth="1"/>
    <col min="2" max="2" width="50" style="4" customWidth="1"/>
    <col min="3" max="3" width="32.109375" customWidth="1"/>
  </cols>
  <sheetData>
    <row r="1" spans="1:3" s="35" customFormat="1" ht="21" x14ac:dyDescent="0.4">
      <c r="A1" s="291" t="s">
        <v>411</v>
      </c>
      <c r="B1" s="292"/>
      <c r="C1" s="290"/>
    </row>
    <row r="2" spans="1:3" ht="15.6" x14ac:dyDescent="0.3">
      <c r="A2" s="34"/>
    </row>
    <row r="3" spans="1:3" x14ac:dyDescent="0.25">
      <c r="A3" s="378" t="s">
        <v>435</v>
      </c>
    </row>
    <row r="4" spans="1:3" ht="17.399999999999999" customHeight="1" x14ac:dyDescent="0.25">
      <c r="A4" s="379" t="s">
        <v>430</v>
      </c>
      <c r="B4" s="380" t="s">
        <v>432</v>
      </c>
    </row>
    <row r="5" spans="1:3" x14ac:dyDescent="0.25">
      <c r="A5" s="381" t="s">
        <v>424</v>
      </c>
      <c r="B5" s="215" t="s">
        <v>433</v>
      </c>
    </row>
    <row r="6" spans="1:3" x14ac:dyDescent="0.25">
      <c r="A6" s="382" t="s">
        <v>425</v>
      </c>
      <c r="B6" s="215" t="s">
        <v>347</v>
      </c>
    </row>
    <row r="7" spans="1:3" x14ac:dyDescent="0.25">
      <c r="A7" s="383" t="s">
        <v>426</v>
      </c>
      <c r="B7" s="215" t="s">
        <v>512</v>
      </c>
    </row>
    <row r="8" spans="1:3" x14ac:dyDescent="0.25">
      <c r="A8" s="384" t="s">
        <v>427</v>
      </c>
      <c r="B8" s="215" t="s">
        <v>320</v>
      </c>
    </row>
    <row r="9" spans="1:3" x14ac:dyDescent="0.25">
      <c r="A9" s="385" t="s">
        <v>428</v>
      </c>
      <c r="B9" s="215" t="s">
        <v>23</v>
      </c>
    </row>
    <row r="10" spans="1:3" x14ac:dyDescent="0.25">
      <c r="A10" s="386" t="s">
        <v>429</v>
      </c>
      <c r="B10" s="215" t="s">
        <v>431</v>
      </c>
    </row>
    <row r="11" spans="1:3" ht="15.6" x14ac:dyDescent="0.3">
      <c r="A11" s="34"/>
    </row>
    <row r="12" spans="1:3" ht="13.8" thickBot="1" x14ac:dyDescent="0.3">
      <c r="A12" s="378" t="s">
        <v>434</v>
      </c>
    </row>
    <row r="13" spans="1:3" ht="13.8" thickBot="1" x14ac:dyDescent="0.3">
      <c r="A13" s="394" t="s">
        <v>356</v>
      </c>
      <c r="B13" s="667" t="s">
        <v>115</v>
      </c>
      <c r="C13" s="667"/>
    </row>
    <row r="14" spans="1:3" ht="25.5" customHeight="1" thickBot="1" x14ac:dyDescent="0.3">
      <c r="A14" s="445" t="s">
        <v>437</v>
      </c>
      <c r="B14" s="668" t="s">
        <v>438</v>
      </c>
      <c r="C14" s="669"/>
    </row>
    <row r="15" spans="1:3" ht="25.5" customHeight="1" thickBot="1" x14ac:dyDescent="0.3">
      <c r="A15" s="445" t="s">
        <v>314</v>
      </c>
      <c r="B15" s="665" t="s">
        <v>315</v>
      </c>
      <c r="C15" s="670"/>
    </row>
    <row r="16" spans="1:3" ht="28.5" customHeight="1" thickBot="1" x14ac:dyDescent="0.3">
      <c r="A16" s="445" t="s">
        <v>327</v>
      </c>
      <c r="B16" s="665" t="s">
        <v>349</v>
      </c>
      <c r="C16" s="670"/>
    </row>
    <row r="17" spans="1:3" ht="27" customHeight="1" thickBot="1" x14ac:dyDescent="0.3">
      <c r="A17" s="445" t="s">
        <v>162</v>
      </c>
      <c r="B17" s="665" t="s">
        <v>163</v>
      </c>
      <c r="C17" s="666"/>
    </row>
    <row r="18" spans="1:3" ht="27" customHeight="1" thickBot="1" x14ac:dyDescent="0.3">
      <c r="A18" s="444" t="s">
        <v>132</v>
      </c>
      <c r="B18" s="669" t="s">
        <v>201</v>
      </c>
      <c r="C18" s="669"/>
    </row>
    <row r="19" spans="1:3" ht="13.8" thickBot="1" x14ac:dyDescent="0.3">
      <c r="A19" s="388" t="s">
        <v>112</v>
      </c>
      <c r="B19" s="668" t="s">
        <v>439</v>
      </c>
      <c r="C19" s="669"/>
    </row>
    <row r="20" spans="1:3" ht="17.399999999999999" customHeight="1" thickBot="1" x14ac:dyDescent="0.3">
      <c r="A20" s="388" t="s">
        <v>586</v>
      </c>
      <c r="B20" s="665" t="s">
        <v>587</v>
      </c>
      <c r="C20" s="670"/>
    </row>
    <row r="21" spans="1:3" ht="26.4" customHeight="1" thickBot="1" x14ac:dyDescent="0.3">
      <c r="A21" s="388" t="s">
        <v>333</v>
      </c>
      <c r="B21" s="665" t="s">
        <v>332</v>
      </c>
      <c r="C21" s="666"/>
    </row>
    <row r="22" spans="1:3" ht="15.75" customHeight="1" thickBot="1" x14ac:dyDescent="0.3">
      <c r="A22" s="388" t="s">
        <v>131</v>
      </c>
      <c r="B22" s="668" t="s">
        <v>441</v>
      </c>
      <c r="C22" s="669"/>
    </row>
    <row r="23" spans="1:3" ht="23.25" customHeight="1" thickBot="1" x14ac:dyDescent="0.3">
      <c r="A23" s="387" t="s">
        <v>513</v>
      </c>
      <c r="B23" s="668" t="s">
        <v>514</v>
      </c>
      <c r="C23" s="669"/>
    </row>
    <row r="24" spans="1:3" ht="25.95" customHeight="1" thickBot="1" x14ac:dyDescent="0.3">
      <c r="A24" s="387" t="s">
        <v>325</v>
      </c>
      <c r="B24" s="665" t="s">
        <v>326</v>
      </c>
      <c r="C24" s="670"/>
    </row>
    <row r="25" spans="1:3" ht="41.4" customHeight="1" thickBot="1" x14ac:dyDescent="0.3">
      <c r="A25" s="387" t="s">
        <v>436</v>
      </c>
      <c r="B25" s="665" t="s">
        <v>442</v>
      </c>
      <c r="C25" s="670"/>
    </row>
    <row r="26" spans="1:3" ht="25.95" customHeight="1" thickBot="1" x14ac:dyDescent="0.3">
      <c r="A26" s="387" t="s">
        <v>330</v>
      </c>
      <c r="B26" s="668" t="s">
        <v>198</v>
      </c>
      <c r="C26" s="669"/>
    </row>
    <row r="27" spans="1:3" ht="25.95" customHeight="1" thickBot="1" x14ac:dyDescent="0.3">
      <c r="A27" s="387" t="s">
        <v>113</v>
      </c>
      <c r="B27" s="665" t="s">
        <v>172</v>
      </c>
      <c r="C27" s="670"/>
    </row>
    <row r="28" spans="1:3" ht="25.95" customHeight="1" thickBot="1" x14ac:dyDescent="0.3">
      <c r="A28" s="387" t="s">
        <v>530</v>
      </c>
      <c r="B28" s="668" t="s">
        <v>531</v>
      </c>
      <c r="C28" s="669"/>
    </row>
    <row r="29" spans="1:3" ht="25.95" customHeight="1" thickBot="1" x14ac:dyDescent="0.3">
      <c r="A29" s="387" t="s">
        <v>651</v>
      </c>
      <c r="B29" s="665" t="s">
        <v>652</v>
      </c>
      <c r="C29" s="666"/>
    </row>
    <row r="30" spans="1:3" ht="25.95" customHeight="1" thickBot="1" x14ac:dyDescent="0.3">
      <c r="A30" s="387" t="s">
        <v>527</v>
      </c>
      <c r="B30" s="665" t="s">
        <v>653</v>
      </c>
      <c r="C30" s="670"/>
    </row>
    <row r="31" spans="1:3" ht="24.75" customHeight="1" thickBot="1" x14ac:dyDescent="0.3">
      <c r="A31" s="389" t="s">
        <v>175</v>
      </c>
      <c r="B31" s="669" t="s">
        <v>202</v>
      </c>
      <c r="C31" s="669"/>
    </row>
    <row r="32" spans="1:3" ht="24.75" customHeight="1" thickBot="1" x14ac:dyDescent="0.3">
      <c r="A32" s="389" t="s">
        <v>759</v>
      </c>
      <c r="B32" s="665" t="s">
        <v>761</v>
      </c>
      <c r="C32" s="666"/>
    </row>
    <row r="33" spans="1:3" ht="27" customHeight="1" thickBot="1" x14ac:dyDescent="0.3">
      <c r="A33" s="389" t="s">
        <v>369</v>
      </c>
      <c r="B33" s="665" t="s">
        <v>760</v>
      </c>
      <c r="C33" s="670"/>
    </row>
    <row r="34" spans="1:3" ht="28.95" customHeight="1" thickBot="1" x14ac:dyDescent="0.3">
      <c r="A34" s="389" t="s">
        <v>181</v>
      </c>
      <c r="B34" s="665" t="s">
        <v>183</v>
      </c>
      <c r="C34" s="670"/>
    </row>
    <row r="35" spans="1:3" ht="14.25" customHeight="1" thickBot="1" x14ac:dyDescent="0.3">
      <c r="A35" s="389" t="s">
        <v>182</v>
      </c>
      <c r="B35" s="669" t="s">
        <v>184</v>
      </c>
      <c r="C35" s="669"/>
    </row>
    <row r="36" spans="1:3" ht="25.5" customHeight="1" thickBot="1" x14ac:dyDescent="0.3">
      <c r="A36" s="389" t="s">
        <v>129</v>
      </c>
      <c r="B36" s="668" t="s">
        <v>173</v>
      </c>
      <c r="C36" s="669"/>
    </row>
    <row r="37" spans="1:3" ht="26.25" customHeight="1" thickBot="1" x14ac:dyDescent="0.3">
      <c r="A37" s="389" t="s">
        <v>164</v>
      </c>
      <c r="B37" s="668" t="s">
        <v>165</v>
      </c>
      <c r="C37" s="669"/>
    </row>
    <row r="38" spans="1:3" ht="26.25" customHeight="1" thickBot="1" x14ac:dyDescent="0.3">
      <c r="A38" s="389" t="s">
        <v>754</v>
      </c>
      <c r="B38" s="665" t="s">
        <v>755</v>
      </c>
      <c r="C38" s="670"/>
    </row>
    <row r="39" spans="1:3" ht="26.25" customHeight="1" thickBot="1" x14ac:dyDescent="0.3">
      <c r="A39" s="389" t="s">
        <v>469</v>
      </c>
      <c r="B39" s="665" t="s">
        <v>470</v>
      </c>
      <c r="C39" s="670"/>
    </row>
    <row r="40" spans="1:3" ht="26.25" customHeight="1" thickBot="1" x14ac:dyDescent="0.3">
      <c r="A40" s="390" t="s">
        <v>133</v>
      </c>
      <c r="B40" s="668" t="s">
        <v>490</v>
      </c>
      <c r="C40" s="669"/>
    </row>
    <row r="41" spans="1:3" ht="29.4" customHeight="1" thickBot="1" x14ac:dyDescent="0.3">
      <c r="A41" s="390" t="s">
        <v>532</v>
      </c>
      <c r="B41" s="665" t="s">
        <v>535</v>
      </c>
      <c r="C41" s="666"/>
    </row>
    <row r="42" spans="1:3" ht="26.25" customHeight="1" thickBot="1" x14ac:dyDescent="0.3">
      <c r="A42" s="390" t="s">
        <v>489</v>
      </c>
      <c r="B42" s="665" t="s">
        <v>534</v>
      </c>
      <c r="C42" s="666"/>
    </row>
    <row r="43" spans="1:3" ht="24.75" customHeight="1" thickBot="1" x14ac:dyDescent="0.3">
      <c r="A43" s="391" t="s">
        <v>134</v>
      </c>
      <c r="B43" s="669" t="s">
        <v>203</v>
      </c>
      <c r="C43" s="669"/>
    </row>
    <row r="44" spans="1:3" x14ac:dyDescent="0.25">
      <c r="A44" s="219"/>
      <c r="B44" s="219"/>
      <c r="C44" s="219"/>
    </row>
    <row r="45" spans="1:3" ht="13.8" thickBot="1" x14ac:dyDescent="0.3">
      <c r="A45" s="378" t="s">
        <v>443</v>
      </c>
      <c r="B45" s="219"/>
      <c r="C45" s="219"/>
    </row>
    <row r="46" spans="1:3" ht="13.5" customHeight="1" thickBot="1" x14ac:dyDescent="0.3">
      <c r="A46" s="220" t="s">
        <v>4</v>
      </c>
      <c r="B46" s="220" t="s">
        <v>5</v>
      </c>
      <c r="C46" s="220" t="s">
        <v>136</v>
      </c>
    </row>
    <row r="47" spans="1:3" ht="13.8" thickBot="1" x14ac:dyDescent="0.3">
      <c r="A47" s="221" t="s">
        <v>9</v>
      </c>
      <c r="B47" s="222" t="s">
        <v>64</v>
      </c>
      <c r="C47" s="222" t="s">
        <v>137</v>
      </c>
    </row>
    <row r="48" spans="1:3" ht="53.4" thickBot="1" x14ac:dyDescent="0.3">
      <c r="A48" s="221" t="s">
        <v>3</v>
      </c>
      <c r="B48" s="222" t="s">
        <v>204</v>
      </c>
      <c r="C48" s="222" t="s">
        <v>137</v>
      </c>
    </row>
    <row r="49" spans="1:5" ht="25.5" customHeight="1" thickBot="1" x14ac:dyDescent="0.3">
      <c r="A49" s="221" t="s">
        <v>208</v>
      </c>
      <c r="B49" s="223" t="s">
        <v>209</v>
      </c>
      <c r="C49" s="222" t="s">
        <v>138</v>
      </c>
    </row>
    <row r="50" spans="1:5" ht="27" customHeight="1" thickBot="1" x14ac:dyDescent="0.3">
      <c r="A50" s="221" t="s">
        <v>211</v>
      </c>
      <c r="B50" s="223" t="s">
        <v>210</v>
      </c>
      <c r="C50" s="222" t="s">
        <v>138</v>
      </c>
      <c r="D50" s="21"/>
      <c r="E50" s="21"/>
    </row>
    <row r="51" spans="1:5" ht="13.8" thickBot="1" x14ac:dyDescent="0.3">
      <c r="A51" s="221" t="s">
        <v>214</v>
      </c>
      <c r="B51" s="222" t="s">
        <v>65</v>
      </c>
      <c r="C51" s="222" t="s">
        <v>137</v>
      </c>
    </row>
    <row r="52" spans="1:5" ht="31.5" customHeight="1" thickBot="1" x14ac:dyDescent="0.3">
      <c r="A52" s="221" t="s">
        <v>215</v>
      </c>
      <c r="B52" s="223" t="s">
        <v>448</v>
      </c>
      <c r="C52" s="222" t="s">
        <v>137</v>
      </c>
    </row>
    <row r="53" spans="1:5" ht="27" thickBot="1" x14ac:dyDescent="0.3">
      <c r="A53" s="221" t="s">
        <v>216</v>
      </c>
      <c r="B53" s="377" t="s">
        <v>446</v>
      </c>
      <c r="C53" s="222" t="s">
        <v>137</v>
      </c>
    </row>
    <row r="54" spans="1:5" ht="14.25" customHeight="1" thickBot="1" x14ac:dyDescent="0.3">
      <c r="A54" s="221" t="s">
        <v>217</v>
      </c>
      <c r="B54" s="222" t="s">
        <v>70</v>
      </c>
      <c r="C54" s="222" t="s">
        <v>137</v>
      </c>
    </row>
    <row r="55" spans="1:5" ht="39" customHeight="1" thickBot="1" x14ac:dyDescent="0.3">
      <c r="A55" s="221" t="s">
        <v>155</v>
      </c>
      <c r="B55" s="223" t="s">
        <v>212</v>
      </c>
      <c r="C55" s="222" t="s">
        <v>137</v>
      </c>
    </row>
    <row r="56" spans="1:5" ht="13.8" thickBot="1" x14ac:dyDescent="0.3">
      <c r="A56" s="221" t="s">
        <v>0</v>
      </c>
      <c r="B56" s="222" t="s">
        <v>17</v>
      </c>
      <c r="C56" s="222" t="s">
        <v>137</v>
      </c>
    </row>
    <row r="57" spans="1:5" ht="13.8" thickBot="1" x14ac:dyDescent="0.3">
      <c r="A57" s="221" t="s">
        <v>1</v>
      </c>
      <c r="B57" s="222" t="s">
        <v>45</v>
      </c>
      <c r="C57" s="222" t="s">
        <v>137</v>
      </c>
    </row>
    <row r="58" spans="1:5" ht="13.8" thickBot="1" x14ac:dyDescent="0.3">
      <c r="A58" s="221" t="s">
        <v>2</v>
      </c>
      <c r="B58" s="222" t="s">
        <v>46</v>
      </c>
      <c r="C58" s="222" t="s">
        <v>137</v>
      </c>
    </row>
    <row r="59" spans="1:5" ht="13.8" thickBot="1" x14ac:dyDescent="0.3">
      <c r="A59" s="221" t="s">
        <v>213</v>
      </c>
      <c r="B59" s="222" t="s">
        <v>18</v>
      </c>
      <c r="C59" s="222" t="s">
        <v>137</v>
      </c>
    </row>
    <row r="60" spans="1:5" ht="27" thickBot="1" x14ac:dyDescent="0.3">
      <c r="A60" s="221" t="s">
        <v>218</v>
      </c>
      <c r="B60" s="223" t="s">
        <v>449</v>
      </c>
      <c r="C60" s="222" t="s">
        <v>137</v>
      </c>
    </row>
    <row r="61" spans="1:5" ht="27" thickBot="1" x14ac:dyDescent="0.3">
      <c r="A61" s="221" t="s">
        <v>219</v>
      </c>
      <c r="B61" s="377" t="s">
        <v>447</v>
      </c>
      <c r="C61" s="222" t="s">
        <v>137</v>
      </c>
    </row>
    <row r="62" spans="1:5" ht="13.8" thickBot="1" x14ac:dyDescent="0.3">
      <c r="A62" s="221" t="s">
        <v>220</v>
      </c>
      <c r="B62" s="222" t="s">
        <v>71</v>
      </c>
      <c r="C62" s="222" t="s">
        <v>137</v>
      </c>
    </row>
    <row r="63" spans="1:5" x14ac:dyDescent="0.25">
      <c r="A63" s="224"/>
      <c r="B63" s="225"/>
      <c r="C63" s="225"/>
    </row>
    <row r="64" spans="1:5" ht="13.8" thickBot="1" x14ac:dyDescent="0.3">
      <c r="A64" s="378" t="s">
        <v>444</v>
      </c>
      <c r="B64" s="226"/>
      <c r="C64" s="226"/>
    </row>
    <row r="65" spans="1:3" ht="13.8" thickBot="1" x14ac:dyDescent="0.3">
      <c r="A65" s="220" t="s">
        <v>221</v>
      </c>
      <c r="B65" s="673" t="s">
        <v>19</v>
      </c>
      <c r="C65" s="674"/>
    </row>
    <row r="66" spans="1:3" ht="41.25" customHeight="1" x14ac:dyDescent="0.25">
      <c r="A66" s="227" t="s">
        <v>16</v>
      </c>
      <c r="B66" s="671" t="s">
        <v>445</v>
      </c>
      <c r="C66" s="672"/>
    </row>
  </sheetData>
  <mergeCells count="33">
    <mergeCell ref="B66:C66"/>
    <mergeCell ref="B65:C65"/>
    <mergeCell ref="B43:C43"/>
    <mergeCell ref="B24:C24"/>
    <mergeCell ref="B33:C33"/>
    <mergeCell ref="B25:C25"/>
    <mergeCell ref="B41:C41"/>
    <mergeCell ref="B42:C42"/>
    <mergeCell ref="B30:C30"/>
    <mergeCell ref="B27:C27"/>
    <mergeCell ref="B29:C29"/>
    <mergeCell ref="B40:C40"/>
    <mergeCell ref="B22:C22"/>
    <mergeCell ref="B18:C18"/>
    <mergeCell ref="B23:C23"/>
    <mergeCell ref="B36:C36"/>
    <mergeCell ref="B28:C28"/>
    <mergeCell ref="B37:C37"/>
    <mergeCell ref="B34:C34"/>
    <mergeCell ref="B26:C26"/>
    <mergeCell ref="B31:C31"/>
    <mergeCell ref="B38:C38"/>
    <mergeCell ref="B39:C39"/>
    <mergeCell ref="B20:C20"/>
    <mergeCell ref="B21:C21"/>
    <mergeCell ref="B32:C32"/>
    <mergeCell ref="B13:C13"/>
    <mergeCell ref="B14:C14"/>
    <mergeCell ref="B19:C19"/>
    <mergeCell ref="B35:C35"/>
    <mergeCell ref="B17:C17"/>
    <mergeCell ref="B15:C15"/>
    <mergeCell ref="B16:C16"/>
  </mergeCells>
  <phoneticPr fontId="3" type="noConversion"/>
  <pageMargins left="0.75" right="0.75" top="1" bottom="1" header="0.5" footer="0.5"/>
  <pageSetup paperSize="9" orientation="portrait" horizontalDpi="4294967293" verticalDpi="300" r:id="rId1"/>
  <headerFooter alignWithMargins="0">
    <oddHeader>&amp;L&amp;A&amp;CHow to use TRADE Tasks</oddHeader>
    <oddFooter>&amp;L© COER Ltd, www.coer.co.nz&amp;CPg.&amp;P of &amp;N&amp;R&amp;F</oddFooter>
  </headerFooter>
  <rowBreaks count="1" manualBreakCount="1">
    <brk id="6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6">
    <tabColor theme="1"/>
  </sheetPr>
  <dimension ref="A1:J83"/>
  <sheetViews>
    <sheetView tabSelected="1" topLeftCell="A44" zoomScale="110" zoomScaleNormal="110" workbookViewId="0">
      <selection activeCell="C57" sqref="C57"/>
    </sheetView>
  </sheetViews>
  <sheetFormatPr defaultColWidth="9.109375" defaultRowHeight="13.2" x14ac:dyDescent="0.25"/>
  <cols>
    <col min="1" max="1" width="18.44140625" style="169" customWidth="1"/>
    <col min="2" max="2" width="5.33203125" style="169" customWidth="1"/>
    <col min="3" max="3" width="26.5546875" style="169" customWidth="1"/>
    <col min="4" max="4" width="107" style="169" customWidth="1"/>
    <col min="5" max="5" width="24.77734375" style="172" customWidth="1"/>
    <col min="6" max="6" width="5.44140625" style="169" customWidth="1"/>
    <col min="7" max="7" width="6.5546875" style="169" customWidth="1"/>
    <col min="8" max="8" width="11.6640625" style="169" customWidth="1"/>
    <col min="9" max="9" width="27" style="169" customWidth="1"/>
    <col min="10" max="16384" width="9.109375" style="169"/>
  </cols>
  <sheetData>
    <row r="1" spans="1:10" ht="22.2" customHeight="1" thickBot="1" x14ac:dyDescent="0.45">
      <c r="A1" s="675" t="s">
        <v>313</v>
      </c>
      <c r="B1" s="676"/>
      <c r="C1" s="676"/>
      <c r="D1" s="676"/>
      <c r="E1" s="676"/>
      <c r="F1" s="676"/>
      <c r="G1" s="676"/>
      <c r="H1" s="676"/>
      <c r="I1" s="676"/>
      <c r="J1" s="173"/>
    </row>
    <row r="2" spans="1:10" s="172" customFormat="1" ht="26.4" x14ac:dyDescent="0.25">
      <c r="A2" s="242" t="s">
        <v>229</v>
      </c>
      <c r="B2" s="242" t="s">
        <v>230</v>
      </c>
      <c r="C2" s="242" t="s">
        <v>231</v>
      </c>
      <c r="D2" s="242" t="s">
        <v>232</v>
      </c>
      <c r="E2" s="242" t="s">
        <v>627</v>
      </c>
      <c r="F2" s="242" t="s">
        <v>311</v>
      </c>
      <c r="G2" s="242" t="s">
        <v>312</v>
      </c>
      <c r="H2" s="242" t="s">
        <v>233</v>
      </c>
      <c r="I2" s="242" t="s">
        <v>318</v>
      </c>
    </row>
    <row r="3" spans="1:10" s="172" customFormat="1" ht="26.4" x14ac:dyDescent="0.25">
      <c r="A3" s="243" t="s">
        <v>234</v>
      </c>
      <c r="B3" s="181">
        <v>1.1000000000000001</v>
      </c>
      <c r="C3" s="186" t="s">
        <v>235</v>
      </c>
      <c r="D3" s="182" t="s">
        <v>236</v>
      </c>
      <c r="E3" s="182"/>
      <c r="F3" s="182"/>
      <c r="G3" s="182"/>
      <c r="H3" s="181"/>
      <c r="I3" s="181"/>
    </row>
    <row r="4" spans="1:10" s="172" customFormat="1" ht="13.5" customHeight="1" x14ac:dyDescent="0.25">
      <c r="A4" s="243"/>
      <c r="B4" s="181">
        <v>1.2</v>
      </c>
      <c r="C4" s="181" t="s">
        <v>237</v>
      </c>
      <c r="D4" s="182" t="s">
        <v>238</v>
      </c>
      <c r="E4" s="182"/>
      <c r="F4" s="182"/>
      <c r="G4" s="182"/>
      <c r="H4" s="181"/>
      <c r="I4" s="181"/>
    </row>
    <row r="5" spans="1:10" s="172" customFormat="1" ht="13.5" customHeight="1" x14ac:dyDescent="0.25">
      <c r="A5" s="243"/>
      <c r="B5" s="181"/>
      <c r="C5" s="181"/>
      <c r="D5" s="182" t="s">
        <v>239</v>
      </c>
      <c r="E5" s="182"/>
      <c r="F5" s="182"/>
      <c r="G5" s="182"/>
      <c r="H5" s="181"/>
      <c r="I5" s="181"/>
    </row>
    <row r="6" spans="1:10" s="172" customFormat="1" ht="13.5" customHeight="1" x14ac:dyDescent="0.25">
      <c r="A6" s="243"/>
      <c r="B6" s="181">
        <v>1.3</v>
      </c>
      <c r="C6" s="181" t="s">
        <v>240</v>
      </c>
      <c r="D6" s="182" t="s">
        <v>241</v>
      </c>
      <c r="E6" s="182"/>
      <c r="F6" s="182"/>
      <c r="G6" s="182"/>
      <c r="H6" s="181"/>
      <c r="I6" s="181"/>
    </row>
    <row r="7" spans="1:10" s="172" customFormat="1" ht="13.5" customHeight="1" x14ac:dyDescent="0.25">
      <c r="A7" s="243"/>
      <c r="B7" s="181">
        <v>1.4</v>
      </c>
      <c r="C7" s="181" t="s">
        <v>242</v>
      </c>
      <c r="D7" s="182" t="s">
        <v>243</v>
      </c>
      <c r="E7" s="182"/>
      <c r="F7" s="182"/>
      <c r="G7" s="182"/>
      <c r="H7" s="181"/>
      <c r="I7" s="181"/>
    </row>
    <row r="8" spans="1:10" s="172" customFormat="1" ht="26.4" x14ac:dyDescent="0.25">
      <c r="A8" s="243"/>
      <c r="B8" s="181">
        <v>1.5</v>
      </c>
      <c r="C8" s="181" t="s">
        <v>244</v>
      </c>
      <c r="D8" s="182" t="s">
        <v>245</v>
      </c>
      <c r="E8" s="182" t="s">
        <v>629</v>
      </c>
      <c r="F8" s="182"/>
      <c r="G8" s="182"/>
      <c r="H8" s="181"/>
      <c r="I8" s="181"/>
    </row>
    <row r="9" spans="1:10" s="172" customFormat="1" ht="20.399999999999999" customHeight="1" x14ac:dyDescent="0.25">
      <c r="A9" s="243"/>
      <c r="B9" s="181"/>
      <c r="C9" s="181"/>
      <c r="D9" s="182" t="s">
        <v>246</v>
      </c>
      <c r="E9" s="182" t="s">
        <v>628</v>
      </c>
      <c r="F9" s="182"/>
      <c r="G9" s="182"/>
      <c r="H9" s="181"/>
      <c r="I9" s="181"/>
    </row>
    <row r="10" spans="1:10" s="172" customFormat="1" ht="20.399999999999999" x14ac:dyDescent="0.25">
      <c r="A10" s="243"/>
      <c r="B10" s="181">
        <v>1.6</v>
      </c>
      <c r="C10" s="181" t="s">
        <v>247</v>
      </c>
      <c r="D10" s="182" t="s">
        <v>248</v>
      </c>
      <c r="E10" s="182" t="s">
        <v>613</v>
      </c>
      <c r="F10" s="182"/>
      <c r="G10" s="182"/>
      <c r="H10" s="181"/>
      <c r="I10" s="181"/>
    </row>
    <row r="11" spans="1:10" s="172" customFormat="1" x14ac:dyDescent="0.25">
      <c r="A11" s="243"/>
      <c r="B11" s="181"/>
      <c r="C11" s="181"/>
      <c r="D11" s="182" t="s">
        <v>249</v>
      </c>
      <c r="E11" s="182"/>
      <c r="F11" s="182"/>
      <c r="G11" s="182"/>
      <c r="H11" s="181"/>
      <c r="I11" s="181"/>
    </row>
    <row r="12" spans="1:10" s="172" customFormat="1" x14ac:dyDescent="0.25">
      <c r="A12" s="243"/>
      <c r="B12" s="181"/>
      <c r="C12" s="181"/>
      <c r="D12" s="182" t="s">
        <v>250</v>
      </c>
      <c r="E12" s="182"/>
      <c r="F12" s="182"/>
      <c r="G12" s="182"/>
      <c r="H12" s="181"/>
      <c r="I12" s="181"/>
    </row>
    <row r="13" spans="1:10" s="172" customFormat="1" x14ac:dyDescent="0.25">
      <c r="A13" s="243"/>
      <c r="B13" s="181"/>
      <c r="C13" s="181"/>
      <c r="D13" s="182" t="s">
        <v>251</v>
      </c>
      <c r="E13" s="182"/>
      <c r="F13" s="182"/>
      <c r="G13" s="182"/>
      <c r="H13" s="181"/>
      <c r="I13" s="181"/>
    </row>
    <row r="14" spans="1:10" s="172" customFormat="1" x14ac:dyDescent="0.25">
      <c r="A14" s="243"/>
      <c r="B14" s="181"/>
      <c r="C14" s="181"/>
      <c r="D14" s="182" t="s">
        <v>252</v>
      </c>
      <c r="E14" s="182"/>
      <c r="F14" s="182"/>
      <c r="G14" s="182"/>
      <c r="H14" s="181"/>
      <c r="I14" s="181"/>
    </row>
    <row r="15" spans="1:10" s="172" customFormat="1" ht="40.799999999999997" x14ac:dyDescent="0.25">
      <c r="A15" s="243"/>
      <c r="B15" s="181"/>
      <c r="C15" s="181"/>
      <c r="D15" s="182" t="s">
        <v>253</v>
      </c>
      <c r="E15" s="182" t="s">
        <v>221</v>
      </c>
      <c r="F15" s="182"/>
      <c r="G15" s="182"/>
      <c r="H15" s="181"/>
      <c r="I15" s="181"/>
    </row>
    <row r="16" spans="1:10" s="172" customFormat="1" x14ac:dyDescent="0.25">
      <c r="A16" s="243"/>
      <c r="B16" s="181"/>
      <c r="C16" s="181"/>
      <c r="D16" s="182" t="s">
        <v>254</v>
      </c>
      <c r="E16" s="182"/>
      <c r="F16" s="182"/>
      <c r="G16" s="182"/>
      <c r="H16" s="181"/>
      <c r="I16" s="181"/>
    </row>
    <row r="17" spans="1:9" s="172" customFormat="1" x14ac:dyDescent="0.25">
      <c r="A17" s="243"/>
      <c r="B17" s="186"/>
      <c r="C17" s="181"/>
      <c r="D17" s="182" t="s">
        <v>589</v>
      </c>
      <c r="E17" s="182" t="s">
        <v>614</v>
      </c>
      <c r="F17" s="182"/>
      <c r="G17" s="182"/>
      <c r="H17" s="181"/>
      <c r="I17" s="181"/>
    </row>
    <row r="18" spans="1:9" s="172" customFormat="1" ht="20.399999999999999" x14ac:dyDescent="0.25">
      <c r="A18" s="243"/>
      <c r="B18" s="181"/>
      <c r="C18" s="181"/>
      <c r="D18" s="182" t="s">
        <v>255</v>
      </c>
      <c r="E18" s="182" t="s">
        <v>617</v>
      </c>
      <c r="F18" s="182"/>
      <c r="G18" s="182"/>
      <c r="H18" s="181"/>
      <c r="I18" s="181"/>
    </row>
    <row r="19" spans="1:9" s="172" customFormat="1" x14ac:dyDescent="0.25">
      <c r="A19" s="243"/>
      <c r="B19" s="181"/>
      <c r="C19" s="181"/>
      <c r="D19" s="182" t="s">
        <v>256</v>
      </c>
      <c r="E19" s="182"/>
      <c r="F19" s="182"/>
      <c r="G19" s="182"/>
      <c r="H19" s="181"/>
      <c r="I19" s="181"/>
    </row>
    <row r="20" spans="1:9" s="172" customFormat="1" x14ac:dyDescent="0.25">
      <c r="A20" s="243"/>
      <c r="B20" s="181"/>
      <c r="C20" s="181"/>
      <c r="D20" s="182" t="s">
        <v>257</v>
      </c>
      <c r="E20" s="182"/>
      <c r="F20" s="182"/>
      <c r="G20" s="182"/>
      <c r="H20" s="181"/>
      <c r="I20" s="181"/>
    </row>
    <row r="21" spans="1:9" s="172" customFormat="1" x14ac:dyDescent="0.25">
      <c r="A21" s="243"/>
      <c r="B21" s="181"/>
      <c r="C21" s="181"/>
      <c r="D21" s="182" t="s">
        <v>588</v>
      </c>
      <c r="E21" s="182" t="s">
        <v>615</v>
      </c>
      <c r="F21" s="182"/>
      <c r="G21" s="182"/>
      <c r="H21" s="181"/>
      <c r="I21" s="181"/>
    </row>
    <row r="22" spans="1:9" s="172" customFormat="1" x14ac:dyDescent="0.25">
      <c r="A22" s="243"/>
      <c r="B22" s="181"/>
      <c r="C22" s="181"/>
      <c r="D22" s="182" t="s">
        <v>258</v>
      </c>
      <c r="E22" s="182"/>
      <c r="F22" s="182"/>
      <c r="G22" s="182"/>
      <c r="H22" s="181"/>
      <c r="I22" s="181"/>
    </row>
    <row r="23" spans="1:9" s="172" customFormat="1" ht="20.399999999999999" x14ac:dyDescent="0.25">
      <c r="A23" s="243"/>
      <c r="B23" s="181"/>
      <c r="C23" s="181"/>
      <c r="D23" s="182" t="s">
        <v>259</v>
      </c>
      <c r="E23" s="182" t="s">
        <v>631</v>
      </c>
      <c r="F23" s="182"/>
      <c r="G23" s="182"/>
      <c r="H23" s="181"/>
      <c r="I23" s="181"/>
    </row>
    <row r="24" spans="1:9" s="172" customFormat="1" ht="20.399999999999999" x14ac:dyDescent="0.25">
      <c r="A24" s="243"/>
      <c r="B24" s="181"/>
      <c r="C24" s="181"/>
      <c r="D24" s="182" t="s">
        <v>510</v>
      </c>
      <c r="E24" s="182"/>
      <c r="F24" s="182"/>
      <c r="G24" s="182"/>
      <c r="H24" s="181"/>
      <c r="I24" s="181"/>
    </row>
    <row r="25" spans="1:9" s="172" customFormat="1" x14ac:dyDescent="0.25">
      <c r="A25" s="243"/>
      <c r="B25" s="181"/>
      <c r="C25" s="181"/>
      <c r="D25" s="182" t="s">
        <v>260</v>
      </c>
      <c r="E25" s="182"/>
      <c r="F25" s="182"/>
      <c r="G25" s="182"/>
      <c r="H25" s="181"/>
      <c r="I25" s="181"/>
    </row>
    <row r="26" spans="1:9" s="172" customFormat="1" x14ac:dyDescent="0.25">
      <c r="A26" s="243"/>
      <c r="B26" s="181"/>
      <c r="C26" s="181"/>
      <c r="D26" s="182" t="s">
        <v>261</v>
      </c>
      <c r="E26" s="182"/>
      <c r="F26" s="182"/>
      <c r="G26" s="182"/>
      <c r="H26" s="181"/>
      <c r="I26" s="181"/>
    </row>
    <row r="27" spans="1:9" s="172" customFormat="1" ht="20.399999999999999" x14ac:dyDescent="0.25">
      <c r="A27" s="243"/>
      <c r="B27" s="181"/>
      <c r="C27" s="181"/>
      <c r="D27" s="182" t="s">
        <v>592</v>
      </c>
      <c r="E27" s="182" t="s">
        <v>616</v>
      </c>
      <c r="F27" s="182"/>
      <c r="G27" s="182"/>
      <c r="H27" s="181"/>
      <c r="I27" s="181"/>
    </row>
    <row r="28" spans="1:9" s="172" customFormat="1" ht="20.399999999999999" x14ac:dyDescent="0.25">
      <c r="A28" s="243"/>
      <c r="B28" s="181">
        <v>1.7</v>
      </c>
      <c r="C28" s="181" t="s">
        <v>262</v>
      </c>
      <c r="D28" s="182" t="s">
        <v>263</v>
      </c>
      <c r="E28" s="182"/>
      <c r="F28" s="182"/>
      <c r="G28" s="182"/>
      <c r="H28" s="181"/>
      <c r="I28" s="181"/>
    </row>
    <row r="29" spans="1:9" s="172" customFormat="1" ht="26.4" x14ac:dyDescent="0.25">
      <c r="A29" s="243"/>
      <c r="B29" s="181">
        <v>1.8</v>
      </c>
      <c r="C29" s="181" t="s">
        <v>264</v>
      </c>
      <c r="D29" s="182" t="s">
        <v>265</v>
      </c>
      <c r="E29" s="182" t="s">
        <v>626</v>
      </c>
      <c r="F29" s="182"/>
      <c r="G29" s="182"/>
      <c r="H29" s="181"/>
      <c r="I29" s="181"/>
    </row>
    <row r="30" spans="1:9" s="172" customFormat="1" x14ac:dyDescent="0.25">
      <c r="A30" s="243"/>
      <c r="B30" s="181"/>
      <c r="C30" s="181"/>
      <c r="D30" s="182" t="s">
        <v>266</v>
      </c>
      <c r="E30" s="182"/>
      <c r="F30" s="182"/>
      <c r="G30" s="182"/>
      <c r="H30" s="181"/>
      <c r="I30" s="181"/>
    </row>
    <row r="31" spans="1:9" s="172" customFormat="1" ht="26.4" x14ac:dyDescent="0.25">
      <c r="A31" s="243"/>
      <c r="B31" s="181">
        <v>1.9</v>
      </c>
      <c r="C31" s="181" t="s">
        <v>267</v>
      </c>
      <c r="D31" s="182" t="s">
        <v>268</v>
      </c>
      <c r="E31" s="182" t="s">
        <v>613</v>
      </c>
      <c r="F31" s="182"/>
      <c r="G31" s="182"/>
      <c r="H31" s="181"/>
      <c r="I31" s="181"/>
    </row>
    <row r="32" spans="1:9" s="172" customFormat="1" ht="26.4" x14ac:dyDescent="0.25">
      <c r="A32" s="244" t="s">
        <v>507</v>
      </c>
      <c r="B32" s="181">
        <v>2.1</v>
      </c>
      <c r="C32" s="181" t="s">
        <v>269</v>
      </c>
      <c r="D32" s="182" t="s">
        <v>590</v>
      </c>
      <c r="E32" s="182" t="s">
        <v>618</v>
      </c>
      <c r="F32" s="182"/>
      <c r="G32" s="182"/>
      <c r="H32" s="181"/>
      <c r="I32" s="181"/>
    </row>
    <row r="33" spans="1:9" s="172" customFormat="1" x14ac:dyDescent="0.25">
      <c r="A33" s="244"/>
      <c r="B33" s="181"/>
      <c r="C33" s="181"/>
      <c r="D33" s="182" t="s">
        <v>270</v>
      </c>
      <c r="E33" s="182"/>
      <c r="F33" s="182"/>
      <c r="G33" s="182"/>
      <c r="H33" s="181"/>
      <c r="I33" s="181"/>
    </row>
    <row r="34" spans="1:9" s="172" customFormat="1" ht="30.6" x14ac:dyDescent="0.25">
      <c r="A34" s="244"/>
      <c r="B34" s="181">
        <v>2.2000000000000002</v>
      </c>
      <c r="C34" s="181" t="s">
        <v>271</v>
      </c>
      <c r="D34" s="182" t="s">
        <v>272</v>
      </c>
      <c r="E34" s="182" t="s">
        <v>636</v>
      </c>
      <c r="F34" s="182"/>
      <c r="G34" s="182"/>
      <c r="H34" s="181"/>
      <c r="I34" s="181"/>
    </row>
    <row r="35" spans="1:9" s="172" customFormat="1" x14ac:dyDescent="0.25">
      <c r="A35" s="244"/>
      <c r="B35" s="181"/>
      <c r="C35" s="181"/>
      <c r="D35" s="182" t="s">
        <v>591</v>
      </c>
      <c r="E35" s="182"/>
      <c r="F35" s="182"/>
      <c r="G35" s="182"/>
      <c r="H35" s="181"/>
      <c r="I35" s="181"/>
    </row>
    <row r="36" spans="1:9" s="172" customFormat="1" x14ac:dyDescent="0.25">
      <c r="A36" s="244"/>
      <c r="B36" s="181">
        <v>2.2999999999999998</v>
      </c>
      <c r="C36" s="181" t="s">
        <v>273</v>
      </c>
      <c r="D36" s="182" t="s">
        <v>274</v>
      </c>
      <c r="E36" s="182"/>
      <c r="F36" s="182"/>
      <c r="G36" s="182"/>
      <c r="H36" s="181"/>
      <c r="I36" s="181"/>
    </row>
    <row r="37" spans="1:9" s="172" customFormat="1" x14ac:dyDescent="0.25">
      <c r="A37" s="244"/>
      <c r="B37" s="181"/>
      <c r="C37" s="181"/>
      <c r="D37" s="182" t="s">
        <v>546</v>
      </c>
      <c r="E37" s="182" t="s">
        <v>619</v>
      </c>
      <c r="F37" s="182"/>
      <c r="G37" s="182"/>
      <c r="H37" s="181"/>
      <c r="I37" s="181"/>
    </row>
    <row r="38" spans="1:9" s="172" customFormat="1" ht="26.4" x14ac:dyDescent="0.25">
      <c r="A38" s="244"/>
      <c r="B38" s="181">
        <v>2.4</v>
      </c>
      <c r="C38" s="181" t="s">
        <v>275</v>
      </c>
      <c r="D38" s="182" t="s">
        <v>276</v>
      </c>
      <c r="E38" s="182" t="s">
        <v>620</v>
      </c>
      <c r="F38" s="182"/>
      <c r="G38" s="182"/>
      <c r="H38" s="181"/>
      <c r="I38" s="181"/>
    </row>
    <row r="39" spans="1:9" s="172" customFormat="1" ht="26.4" x14ac:dyDescent="0.25">
      <c r="A39" s="244"/>
      <c r="B39" s="181">
        <v>2.5</v>
      </c>
      <c r="C39" s="186" t="s">
        <v>516</v>
      </c>
      <c r="D39" s="182" t="s">
        <v>508</v>
      </c>
      <c r="E39" s="182" t="s">
        <v>626</v>
      </c>
      <c r="F39" s="182"/>
      <c r="G39" s="182"/>
      <c r="H39" s="181"/>
      <c r="I39" s="181"/>
    </row>
    <row r="40" spans="1:9" s="172" customFormat="1" x14ac:dyDescent="0.25">
      <c r="A40" s="244"/>
      <c r="B40" s="181"/>
      <c r="C40" s="181"/>
      <c r="D40" s="182" t="s">
        <v>509</v>
      </c>
      <c r="E40" s="182"/>
      <c r="F40" s="182"/>
      <c r="G40" s="182"/>
      <c r="H40" s="181"/>
      <c r="I40" s="181"/>
    </row>
    <row r="41" spans="1:9" s="172" customFormat="1" ht="26.4" x14ac:dyDescent="0.25">
      <c r="A41" s="244"/>
      <c r="B41" s="181">
        <v>2.6</v>
      </c>
      <c r="C41" s="181" t="s">
        <v>267</v>
      </c>
      <c r="D41" s="182" t="s">
        <v>268</v>
      </c>
      <c r="E41" s="182" t="s">
        <v>613</v>
      </c>
      <c r="F41" s="182"/>
      <c r="G41" s="182"/>
      <c r="H41" s="181"/>
      <c r="I41" s="181"/>
    </row>
    <row r="42" spans="1:9" s="172" customFormat="1" ht="26.4" x14ac:dyDescent="0.25">
      <c r="A42" s="245" t="s">
        <v>277</v>
      </c>
      <c r="B42" s="181">
        <v>3.1</v>
      </c>
      <c r="C42" s="186" t="s">
        <v>762</v>
      </c>
      <c r="D42" s="182" t="s">
        <v>763</v>
      </c>
      <c r="E42" s="182" t="s">
        <v>764</v>
      </c>
      <c r="F42" s="182"/>
      <c r="G42" s="182"/>
      <c r="H42" s="181"/>
      <c r="I42" s="181"/>
    </row>
    <row r="43" spans="1:9" s="172" customFormat="1" ht="26.4" x14ac:dyDescent="0.25">
      <c r="A43" s="245"/>
      <c r="B43" s="181">
        <v>3.2</v>
      </c>
      <c r="C43" s="186" t="s">
        <v>765</v>
      </c>
      <c r="D43" s="182" t="s">
        <v>766</v>
      </c>
      <c r="E43" s="182" t="s">
        <v>767</v>
      </c>
      <c r="F43" s="182"/>
      <c r="G43" s="182"/>
      <c r="H43" s="181"/>
      <c r="I43" s="181"/>
    </row>
    <row r="44" spans="1:9" s="172" customFormat="1" ht="26.4" x14ac:dyDescent="0.25">
      <c r="A44" s="245"/>
      <c r="B44" s="181">
        <v>3.3</v>
      </c>
      <c r="C44" s="186" t="s">
        <v>768</v>
      </c>
      <c r="D44" s="182" t="s">
        <v>410</v>
      </c>
      <c r="E44" s="182" t="s">
        <v>621</v>
      </c>
      <c r="F44" s="182"/>
      <c r="G44" s="182"/>
      <c r="H44" s="181"/>
      <c r="I44" s="181"/>
    </row>
    <row r="45" spans="1:9" s="172" customFormat="1" x14ac:dyDescent="0.25">
      <c r="A45" s="245"/>
      <c r="C45" s="181"/>
      <c r="D45" s="182" t="s">
        <v>769</v>
      </c>
      <c r="E45" s="182" t="s">
        <v>622</v>
      </c>
      <c r="F45" s="182"/>
      <c r="G45" s="182"/>
      <c r="H45" s="181"/>
      <c r="I45" s="181"/>
    </row>
    <row r="46" spans="1:9" s="172" customFormat="1" x14ac:dyDescent="0.25">
      <c r="A46" s="245"/>
      <c r="B46" s="181"/>
      <c r="C46" s="181"/>
      <c r="D46" s="182" t="s">
        <v>770</v>
      </c>
      <c r="E46" s="182"/>
      <c r="F46" s="182"/>
      <c r="G46" s="182"/>
      <c r="H46" s="181"/>
      <c r="I46" s="181"/>
    </row>
    <row r="47" spans="1:9" s="172" customFormat="1" x14ac:dyDescent="0.25">
      <c r="A47" s="245"/>
      <c r="B47" s="181"/>
      <c r="C47" s="181"/>
      <c r="D47" s="182" t="s">
        <v>771</v>
      </c>
      <c r="E47" s="182"/>
      <c r="F47" s="182"/>
      <c r="G47" s="182"/>
      <c r="H47" s="181"/>
      <c r="I47" s="181"/>
    </row>
    <row r="48" spans="1:9" s="172" customFormat="1" x14ac:dyDescent="0.25">
      <c r="A48" s="245"/>
      <c r="B48" s="181"/>
      <c r="C48" s="181"/>
      <c r="D48" s="182" t="s">
        <v>772</v>
      </c>
      <c r="E48" s="182" t="s">
        <v>773</v>
      </c>
      <c r="F48" s="182"/>
      <c r="G48" s="182"/>
      <c r="H48" s="181"/>
      <c r="I48" s="181"/>
    </row>
    <row r="49" spans="1:9" s="172" customFormat="1" x14ac:dyDescent="0.25">
      <c r="A49" s="245"/>
      <c r="B49" s="181"/>
      <c r="C49" s="181"/>
      <c r="D49" s="182" t="s">
        <v>278</v>
      </c>
      <c r="E49" s="182"/>
      <c r="F49" s="182"/>
      <c r="G49" s="182"/>
      <c r="H49" s="181"/>
      <c r="I49" s="181"/>
    </row>
    <row r="50" spans="1:9" s="172" customFormat="1" ht="30.6" customHeight="1" x14ac:dyDescent="0.25">
      <c r="A50" s="245"/>
      <c r="B50" s="181">
        <v>3.4</v>
      </c>
      <c r="C50" s="173" t="s">
        <v>774</v>
      </c>
      <c r="D50" s="182" t="s">
        <v>775</v>
      </c>
      <c r="E50" s="182"/>
      <c r="F50" s="182"/>
      <c r="G50" s="182"/>
      <c r="H50" s="181"/>
      <c r="I50" s="181"/>
    </row>
    <row r="51" spans="1:9" s="172" customFormat="1" x14ac:dyDescent="0.25">
      <c r="A51" s="245"/>
      <c r="B51" s="181"/>
      <c r="C51" s="181"/>
      <c r="D51" s="182" t="s">
        <v>776</v>
      </c>
      <c r="E51" s="182" t="s">
        <v>632</v>
      </c>
      <c r="F51" s="182"/>
      <c r="G51" s="182"/>
      <c r="H51" s="181"/>
      <c r="I51" s="181"/>
    </row>
    <row r="52" spans="1:9" s="172" customFormat="1" ht="26.4" x14ac:dyDescent="0.25">
      <c r="A52" s="245"/>
      <c r="B52" s="181">
        <v>3.5</v>
      </c>
      <c r="C52" s="186" t="s">
        <v>777</v>
      </c>
      <c r="D52" s="182" t="s">
        <v>778</v>
      </c>
      <c r="E52" s="182"/>
      <c r="F52" s="182"/>
      <c r="G52" s="182"/>
      <c r="H52" s="181"/>
      <c r="I52" s="181"/>
    </row>
    <row r="53" spans="1:9" s="172" customFormat="1" ht="20.399999999999999" x14ac:dyDescent="0.25">
      <c r="A53" s="245"/>
      <c r="B53" s="181"/>
      <c r="C53" s="181"/>
      <c r="D53" s="182" t="s">
        <v>593</v>
      </c>
      <c r="E53" s="182" t="s">
        <v>637</v>
      </c>
      <c r="F53" s="182"/>
      <c r="G53" s="182"/>
      <c r="H53" s="181"/>
      <c r="I53" s="181"/>
    </row>
    <row r="54" spans="1:9" s="172" customFormat="1" x14ac:dyDescent="0.25">
      <c r="A54" s="245"/>
      <c r="B54" s="181"/>
      <c r="C54" s="181"/>
      <c r="D54" s="182" t="s">
        <v>594</v>
      </c>
      <c r="E54" s="182" t="s">
        <v>623</v>
      </c>
      <c r="F54" s="182"/>
      <c r="G54" s="182"/>
      <c r="H54" s="181"/>
      <c r="I54" s="181"/>
    </row>
    <row r="55" spans="1:9" s="172" customFormat="1" x14ac:dyDescent="0.25">
      <c r="A55" s="245"/>
      <c r="B55" s="181"/>
      <c r="C55" s="181"/>
      <c r="D55" s="182" t="s">
        <v>595</v>
      </c>
      <c r="E55" s="182" t="s">
        <v>638</v>
      </c>
      <c r="F55" s="182"/>
      <c r="G55" s="182"/>
      <c r="H55" s="181"/>
      <c r="I55" s="181"/>
    </row>
    <row r="56" spans="1:9" s="172" customFormat="1" x14ac:dyDescent="0.25">
      <c r="A56" s="245"/>
      <c r="C56" s="181"/>
      <c r="D56" s="182" t="s">
        <v>279</v>
      </c>
      <c r="E56" s="182"/>
      <c r="F56" s="182"/>
      <c r="G56" s="182"/>
      <c r="H56" s="181"/>
      <c r="I56" s="181"/>
    </row>
    <row r="57" spans="1:9" s="172" customFormat="1" x14ac:dyDescent="0.25">
      <c r="A57" s="245"/>
      <c r="B57" s="181"/>
      <c r="C57" s="181"/>
      <c r="D57" s="182" t="s">
        <v>280</v>
      </c>
      <c r="E57" s="182"/>
      <c r="F57" s="182"/>
      <c r="G57" s="182"/>
      <c r="H57" s="181"/>
      <c r="I57" s="181"/>
    </row>
    <row r="58" spans="1:9" s="172" customFormat="1" x14ac:dyDescent="0.25">
      <c r="A58" s="245"/>
      <c r="B58" s="181">
        <v>3.6</v>
      </c>
      <c r="C58" s="186" t="s">
        <v>779</v>
      </c>
      <c r="D58" s="182" t="s">
        <v>281</v>
      </c>
      <c r="E58" s="182"/>
      <c r="F58" s="182"/>
      <c r="G58" s="182"/>
      <c r="H58" s="181"/>
      <c r="I58" s="181"/>
    </row>
    <row r="59" spans="1:9" s="172" customFormat="1" x14ac:dyDescent="0.25">
      <c r="A59" s="245"/>
      <c r="B59" s="181"/>
      <c r="C59" s="181"/>
      <c r="D59" s="182" t="s">
        <v>757</v>
      </c>
      <c r="E59" s="182" t="s">
        <v>758</v>
      </c>
      <c r="F59" s="182"/>
      <c r="G59" s="182"/>
      <c r="H59" s="181"/>
      <c r="I59" s="181"/>
    </row>
    <row r="60" spans="1:9" s="172" customFormat="1" x14ac:dyDescent="0.25">
      <c r="A60" s="245"/>
      <c r="B60" s="181"/>
      <c r="C60" s="181"/>
      <c r="D60" s="182" t="s">
        <v>596</v>
      </c>
      <c r="E60" s="182" t="s">
        <v>624</v>
      </c>
      <c r="F60" s="182"/>
      <c r="G60" s="182"/>
      <c r="H60" s="181"/>
      <c r="I60" s="181"/>
    </row>
    <row r="61" spans="1:9" s="172" customFormat="1" ht="24" customHeight="1" x14ac:dyDescent="0.25">
      <c r="A61" s="245"/>
      <c r="B61" s="181">
        <v>3.7</v>
      </c>
      <c r="C61" s="181" t="s">
        <v>282</v>
      </c>
      <c r="D61" s="182" t="s">
        <v>283</v>
      </c>
      <c r="E61" s="182"/>
      <c r="F61" s="182"/>
      <c r="G61" s="182"/>
      <c r="H61" s="181"/>
      <c r="I61" s="181"/>
    </row>
    <row r="62" spans="1:9" s="172" customFormat="1" x14ac:dyDescent="0.25">
      <c r="A62" s="245"/>
      <c r="B62" s="181"/>
      <c r="C62" s="181"/>
      <c r="D62" s="182" t="s">
        <v>284</v>
      </c>
      <c r="E62" s="182" t="s">
        <v>633</v>
      </c>
      <c r="F62" s="182"/>
      <c r="G62" s="182"/>
      <c r="H62" s="181"/>
      <c r="I62" s="181"/>
    </row>
    <row r="63" spans="1:9" s="172" customFormat="1" x14ac:dyDescent="0.25">
      <c r="A63" s="245"/>
      <c r="B63" s="181"/>
      <c r="C63" s="181"/>
      <c r="D63" s="182" t="s">
        <v>285</v>
      </c>
      <c r="E63" s="182"/>
      <c r="F63" s="182"/>
      <c r="G63" s="182"/>
      <c r="H63" s="181"/>
      <c r="I63" s="181"/>
    </row>
    <row r="64" spans="1:9" s="172" customFormat="1" ht="26.4" x14ac:dyDescent="0.25">
      <c r="A64" s="245"/>
      <c r="B64" s="181">
        <v>3.8</v>
      </c>
      <c r="C64" s="181" t="s">
        <v>516</v>
      </c>
      <c r="D64" s="182" t="s">
        <v>286</v>
      </c>
      <c r="E64" s="182" t="s">
        <v>626</v>
      </c>
      <c r="F64" s="182"/>
      <c r="G64" s="182"/>
      <c r="H64" s="181"/>
      <c r="I64" s="181"/>
    </row>
    <row r="65" spans="1:9" s="172" customFormat="1" x14ac:dyDescent="0.25">
      <c r="A65" s="245"/>
      <c r="B65" s="181"/>
      <c r="C65" s="181"/>
      <c r="D65" s="182" t="s">
        <v>287</v>
      </c>
      <c r="E65" s="182"/>
      <c r="F65" s="182"/>
      <c r="G65" s="182"/>
      <c r="H65" s="181"/>
      <c r="I65" s="181"/>
    </row>
    <row r="66" spans="1:9" s="172" customFormat="1" ht="26.4" x14ac:dyDescent="0.25">
      <c r="A66" s="245"/>
      <c r="B66" s="181">
        <v>3.9</v>
      </c>
      <c r="C66" s="181" t="s">
        <v>288</v>
      </c>
      <c r="D66" s="182" t="s">
        <v>268</v>
      </c>
      <c r="E66" s="182" t="s">
        <v>613</v>
      </c>
      <c r="F66" s="182"/>
      <c r="G66" s="182"/>
      <c r="H66" s="181"/>
      <c r="I66" s="181"/>
    </row>
    <row r="67" spans="1:9" s="172" customFormat="1" ht="52.8" x14ac:dyDescent="0.25">
      <c r="A67" s="246" t="s">
        <v>289</v>
      </c>
      <c r="B67" s="181">
        <v>4.0999999999999996</v>
      </c>
      <c r="C67" s="181" t="s">
        <v>290</v>
      </c>
      <c r="D67" s="182" t="s">
        <v>598</v>
      </c>
      <c r="E67" s="182" t="s">
        <v>634</v>
      </c>
      <c r="F67" s="182"/>
      <c r="G67" s="182"/>
      <c r="H67" s="181"/>
      <c r="I67" s="181"/>
    </row>
    <row r="68" spans="1:9" s="172" customFormat="1" x14ac:dyDescent="0.25">
      <c r="A68" s="246"/>
      <c r="B68" s="181">
        <v>4.2</v>
      </c>
      <c r="C68" s="181" t="s">
        <v>291</v>
      </c>
      <c r="D68" s="182" t="s">
        <v>599</v>
      </c>
      <c r="E68" s="182"/>
      <c r="F68" s="182"/>
      <c r="G68" s="182"/>
      <c r="H68" s="181"/>
      <c r="I68" s="181"/>
    </row>
    <row r="69" spans="1:9" s="172" customFormat="1" ht="20.399999999999999" x14ac:dyDescent="0.25">
      <c r="A69" s="246"/>
      <c r="B69" s="181"/>
      <c r="C69" s="181"/>
      <c r="D69" s="182" t="s">
        <v>597</v>
      </c>
      <c r="E69" s="182" t="s">
        <v>625</v>
      </c>
      <c r="F69" s="182"/>
      <c r="G69" s="182"/>
      <c r="H69" s="181"/>
      <c r="I69" s="181"/>
    </row>
    <row r="70" spans="1:9" s="172" customFormat="1" x14ac:dyDescent="0.25">
      <c r="A70" s="246"/>
      <c r="B70" s="181">
        <v>4.3</v>
      </c>
      <c r="C70" s="181" t="s">
        <v>292</v>
      </c>
      <c r="D70" s="182" t="s">
        <v>293</v>
      </c>
      <c r="E70" s="182"/>
      <c r="F70" s="182"/>
      <c r="G70" s="182"/>
      <c r="H70" s="181"/>
      <c r="I70" s="181"/>
    </row>
    <row r="71" spans="1:9" s="172" customFormat="1" x14ac:dyDescent="0.25">
      <c r="A71" s="246"/>
      <c r="B71" s="181">
        <v>4.4000000000000004</v>
      </c>
      <c r="C71" s="181" t="s">
        <v>294</v>
      </c>
      <c r="D71" s="182" t="s">
        <v>295</v>
      </c>
      <c r="E71" s="182"/>
      <c r="F71" s="182"/>
      <c r="G71" s="182"/>
      <c r="H71" s="181"/>
      <c r="I71" s="181"/>
    </row>
    <row r="72" spans="1:9" s="172" customFormat="1" ht="26.4" x14ac:dyDescent="0.25">
      <c r="A72" s="246"/>
      <c r="B72" s="181">
        <v>4.5</v>
      </c>
      <c r="C72" s="181" t="s">
        <v>516</v>
      </c>
      <c r="D72" s="182" t="s">
        <v>296</v>
      </c>
      <c r="E72" s="182" t="s">
        <v>626</v>
      </c>
      <c r="F72" s="182"/>
      <c r="G72" s="182"/>
      <c r="H72" s="181"/>
      <c r="I72" s="181"/>
    </row>
    <row r="73" spans="1:9" s="172" customFormat="1" x14ac:dyDescent="0.25">
      <c r="A73" s="246"/>
      <c r="B73" s="181"/>
      <c r="C73" s="181"/>
      <c r="D73" s="182" t="s">
        <v>297</v>
      </c>
      <c r="E73" s="182"/>
      <c r="F73" s="182"/>
      <c r="G73" s="182"/>
      <c r="H73" s="181"/>
      <c r="I73" s="181"/>
    </row>
    <row r="74" spans="1:9" s="172" customFormat="1" ht="26.4" x14ac:dyDescent="0.25">
      <c r="A74" s="246"/>
      <c r="B74" s="181">
        <v>4.5999999999999996</v>
      </c>
      <c r="C74" s="181" t="s">
        <v>288</v>
      </c>
      <c r="D74" s="182" t="s">
        <v>268</v>
      </c>
      <c r="E74" s="182" t="s">
        <v>613</v>
      </c>
      <c r="F74" s="182"/>
      <c r="G74" s="182"/>
      <c r="H74" s="181"/>
      <c r="I74" s="181"/>
    </row>
    <row r="75" spans="1:9" s="172" customFormat="1" ht="52.8" x14ac:dyDescent="0.25">
      <c r="A75" s="247" t="s">
        <v>298</v>
      </c>
      <c r="B75" s="181">
        <v>5.0999999999999996</v>
      </c>
      <c r="C75" s="181" t="s">
        <v>299</v>
      </c>
      <c r="D75" s="182" t="s">
        <v>300</v>
      </c>
      <c r="E75" s="182" t="s">
        <v>630</v>
      </c>
      <c r="F75" s="182"/>
      <c r="G75" s="182"/>
      <c r="H75" s="181"/>
      <c r="I75" s="181"/>
    </row>
    <row r="76" spans="1:9" s="172" customFormat="1" x14ac:dyDescent="0.25">
      <c r="A76" s="247"/>
      <c r="B76" s="181"/>
      <c r="C76" s="181"/>
      <c r="D76" s="182" t="s">
        <v>301</v>
      </c>
      <c r="E76" s="182"/>
      <c r="F76" s="182"/>
      <c r="G76" s="182"/>
      <c r="H76" s="181"/>
      <c r="I76" s="181"/>
    </row>
    <row r="77" spans="1:9" s="172" customFormat="1" x14ac:dyDescent="0.25">
      <c r="A77" s="247"/>
      <c r="B77" s="181"/>
      <c r="C77" s="181"/>
      <c r="D77" s="182" t="s">
        <v>302</v>
      </c>
      <c r="E77" s="182"/>
      <c r="F77" s="182"/>
      <c r="G77" s="182"/>
      <c r="H77" s="181"/>
      <c r="I77" s="181"/>
    </row>
    <row r="78" spans="1:9" s="172" customFormat="1" ht="20.399999999999999" x14ac:dyDescent="0.25">
      <c r="A78" s="247"/>
      <c r="B78" s="181">
        <v>5.2</v>
      </c>
      <c r="C78" s="181" t="s">
        <v>303</v>
      </c>
      <c r="D78" s="182" t="s">
        <v>304</v>
      </c>
      <c r="E78" s="182" t="s">
        <v>639</v>
      </c>
      <c r="F78" s="182"/>
      <c r="G78" s="182"/>
      <c r="H78" s="181"/>
      <c r="I78" s="181"/>
    </row>
    <row r="79" spans="1:9" s="172" customFormat="1" ht="30.6" x14ac:dyDescent="0.25">
      <c r="A79" s="247"/>
      <c r="B79" s="181">
        <v>5.3</v>
      </c>
      <c r="C79" s="181" t="s">
        <v>305</v>
      </c>
      <c r="D79" s="182" t="s">
        <v>306</v>
      </c>
      <c r="E79" s="182" t="s">
        <v>635</v>
      </c>
      <c r="F79" s="182"/>
      <c r="G79" s="182"/>
      <c r="H79" s="181"/>
      <c r="I79" s="181"/>
    </row>
    <row r="80" spans="1:9" s="172" customFormat="1" x14ac:dyDescent="0.25">
      <c r="A80" s="247"/>
      <c r="B80" s="181"/>
      <c r="C80" s="181"/>
      <c r="D80" s="182" t="s">
        <v>307</v>
      </c>
      <c r="E80" s="182"/>
      <c r="F80" s="182"/>
      <c r="G80" s="182"/>
      <c r="H80" s="181"/>
      <c r="I80" s="181"/>
    </row>
    <row r="81" spans="1:9" s="172" customFormat="1" x14ac:dyDescent="0.25">
      <c r="A81" s="247"/>
      <c r="B81" s="181">
        <v>5.4</v>
      </c>
      <c r="C81" s="181" t="s">
        <v>308</v>
      </c>
      <c r="D81" s="182" t="s">
        <v>309</v>
      </c>
      <c r="E81" s="182" t="s">
        <v>613</v>
      </c>
      <c r="F81" s="182"/>
      <c r="G81" s="182"/>
      <c r="H81" s="181"/>
      <c r="I81" s="181"/>
    </row>
    <row r="82" spans="1:9" s="172" customFormat="1" x14ac:dyDescent="0.25">
      <c r="A82" s="247"/>
      <c r="B82" s="181"/>
      <c r="C82" s="181"/>
      <c r="D82" s="182" t="s">
        <v>310</v>
      </c>
      <c r="E82" s="182"/>
      <c r="F82" s="182"/>
      <c r="G82" s="182"/>
      <c r="H82" s="181"/>
      <c r="I82" s="181"/>
    </row>
    <row r="83" spans="1:9" s="172" customFormat="1" x14ac:dyDescent="0.25">
      <c r="A83" s="248"/>
    </row>
  </sheetData>
  <mergeCells count="1">
    <mergeCell ref="A1:I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theme="1"/>
  </sheetPr>
  <dimension ref="A1:L30"/>
  <sheetViews>
    <sheetView zoomScale="115" zoomScaleNormal="115" workbookViewId="0">
      <selection activeCell="A3" sqref="A3:D3"/>
    </sheetView>
  </sheetViews>
  <sheetFormatPr defaultRowHeight="13.2" x14ac:dyDescent="0.25"/>
  <cols>
    <col min="1" max="1" width="10.33203125" customWidth="1"/>
    <col min="2" max="2" width="89.109375" bestFit="1" customWidth="1"/>
    <col min="3" max="3" width="42.88671875" bestFit="1" customWidth="1"/>
    <col min="4" max="4" width="12" bestFit="1" customWidth="1"/>
  </cols>
  <sheetData>
    <row r="1" spans="1:12" ht="21" x14ac:dyDescent="0.4">
      <c r="A1" s="291" t="s">
        <v>348</v>
      </c>
      <c r="B1" s="290"/>
      <c r="C1" s="290"/>
      <c r="D1" s="290"/>
    </row>
    <row r="2" spans="1:12" ht="11.4" customHeight="1" x14ac:dyDescent="0.4">
      <c r="A2" s="441"/>
      <c r="B2" s="218"/>
      <c r="C2" s="218"/>
      <c r="D2" s="218"/>
    </row>
    <row r="3" spans="1:12" ht="15.6" x14ac:dyDescent="0.3">
      <c r="A3" s="680" t="s">
        <v>339</v>
      </c>
      <c r="B3" s="680"/>
      <c r="C3" s="680"/>
      <c r="D3" s="680"/>
    </row>
    <row r="4" spans="1:12" ht="13.8" x14ac:dyDescent="0.25">
      <c r="A4" s="115"/>
      <c r="B4" s="218"/>
      <c r="C4" s="218"/>
      <c r="D4" s="218"/>
    </row>
    <row r="5" spans="1:12" ht="15.75" customHeight="1" x14ac:dyDescent="0.25">
      <c r="A5" s="178" t="s">
        <v>229</v>
      </c>
      <c r="B5" s="677" t="s">
        <v>321</v>
      </c>
      <c r="C5" s="678"/>
      <c r="D5" s="679"/>
      <c r="L5" s="170"/>
    </row>
    <row r="6" spans="1:12" ht="26.4" x14ac:dyDescent="0.25">
      <c r="A6" s="473" t="s">
        <v>319</v>
      </c>
      <c r="B6" s="199" t="s">
        <v>338</v>
      </c>
      <c r="C6" s="198" t="s">
        <v>328</v>
      </c>
      <c r="D6" s="198" t="s">
        <v>329</v>
      </c>
    </row>
    <row r="7" spans="1:12" x14ac:dyDescent="0.25">
      <c r="A7" s="187"/>
      <c r="B7" s="179"/>
      <c r="C7" s="179"/>
      <c r="D7" s="179"/>
    </row>
    <row r="8" spans="1:12" x14ac:dyDescent="0.25">
      <c r="A8" s="187"/>
      <c r="B8" s="179"/>
      <c r="C8" s="179"/>
      <c r="D8" s="179"/>
    </row>
    <row r="9" spans="1:12" x14ac:dyDescent="0.25">
      <c r="A9" s="188"/>
      <c r="B9" s="179"/>
      <c r="C9" s="179"/>
      <c r="D9" s="179"/>
    </row>
    <row r="10" spans="1:12" x14ac:dyDescent="0.25">
      <c r="A10" s="189"/>
      <c r="B10" s="180"/>
      <c r="C10" s="180"/>
      <c r="D10" s="180"/>
    </row>
    <row r="11" spans="1:12" ht="26.4" x14ac:dyDescent="0.25">
      <c r="A11" s="474" t="s">
        <v>511</v>
      </c>
      <c r="B11" s="183" t="s">
        <v>340</v>
      </c>
      <c r="C11" s="183" t="s">
        <v>328</v>
      </c>
      <c r="D11" s="183" t="s">
        <v>329</v>
      </c>
    </row>
    <row r="12" spans="1:12" x14ac:dyDescent="0.25">
      <c r="A12" s="190"/>
      <c r="B12" s="179"/>
      <c r="C12" s="179"/>
      <c r="D12" s="179"/>
    </row>
    <row r="13" spans="1:12" x14ac:dyDescent="0.25">
      <c r="A13" s="190"/>
      <c r="B13" s="179"/>
      <c r="C13" s="179"/>
      <c r="D13" s="179"/>
    </row>
    <row r="14" spans="1:12" x14ac:dyDescent="0.25">
      <c r="A14" s="190"/>
      <c r="B14" s="179"/>
      <c r="C14" s="179"/>
      <c r="D14" s="179"/>
    </row>
    <row r="15" spans="1:12" x14ac:dyDescent="0.25">
      <c r="A15" s="191"/>
      <c r="B15" s="180"/>
      <c r="C15" s="180"/>
      <c r="D15" s="180"/>
    </row>
    <row r="16" spans="1:12" ht="26.4" x14ac:dyDescent="0.25">
      <c r="A16" s="475" t="s">
        <v>320</v>
      </c>
      <c r="B16" s="209" t="s">
        <v>341</v>
      </c>
      <c r="C16" s="171" t="s">
        <v>328</v>
      </c>
      <c r="D16" s="171" t="s">
        <v>329</v>
      </c>
    </row>
    <row r="17" spans="1:4" x14ac:dyDescent="0.25">
      <c r="A17" s="192"/>
      <c r="B17" s="179"/>
      <c r="C17" s="179"/>
      <c r="D17" s="179"/>
    </row>
    <row r="18" spans="1:4" x14ac:dyDescent="0.25">
      <c r="A18" s="192"/>
      <c r="B18" s="179"/>
      <c r="C18" s="179"/>
      <c r="D18" s="179"/>
    </row>
    <row r="19" spans="1:4" x14ac:dyDescent="0.25">
      <c r="A19" s="192"/>
      <c r="B19" s="179"/>
      <c r="C19" s="179"/>
      <c r="D19" s="179"/>
    </row>
    <row r="20" spans="1:4" x14ac:dyDescent="0.25">
      <c r="A20" s="193"/>
      <c r="B20" s="180"/>
      <c r="C20" s="180"/>
      <c r="D20" s="180"/>
    </row>
    <row r="21" spans="1:4" ht="26.4" x14ac:dyDescent="0.25">
      <c r="A21" s="476" t="s">
        <v>142</v>
      </c>
      <c r="B21" s="210" t="s">
        <v>342</v>
      </c>
      <c r="C21" s="184" t="s">
        <v>328</v>
      </c>
      <c r="D21" s="184" t="s">
        <v>329</v>
      </c>
    </row>
    <row r="22" spans="1:4" x14ac:dyDescent="0.25">
      <c r="A22" s="194"/>
      <c r="B22" s="179"/>
      <c r="C22" s="179"/>
      <c r="D22" s="179"/>
    </row>
    <row r="23" spans="1:4" x14ac:dyDescent="0.25">
      <c r="A23" s="194"/>
      <c r="B23" s="179"/>
      <c r="C23" s="179"/>
      <c r="D23" s="179"/>
    </row>
    <row r="24" spans="1:4" x14ac:dyDescent="0.25">
      <c r="A24" s="194"/>
      <c r="B24" s="179"/>
      <c r="C24" s="179"/>
      <c r="D24" s="179"/>
    </row>
    <row r="25" spans="1:4" x14ac:dyDescent="0.25">
      <c r="A25" s="195"/>
      <c r="B25" s="180"/>
      <c r="C25" s="180"/>
      <c r="D25" s="180"/>
    </row>
    <row r="26" spans="1:4" ht="28.5" customHeight="1" x14ac:dyDescent="0.25">
      <c r="A26" s="477" t="s">
        <v>24</v>
      </c>
      <c r="B26" s="211" t="s">
        <v>343</v>
      </c>
      <c r="C26" s="185" t="s">
        <v>328</v>
      </c>
      <c r="D26" s="212" t="s">
        <v>329</v>
      </c>
    </row>
    <row r="27" spans="1:4" x14ac:dyDescent="0.25">
      <c r="A27" s="196"/>
      <c r="B27" s="179"/>
      <c r="C27" s="179"/>
      <c r="D27" s="179"/>
    </row>
    <row r="28" spans="1:4" x14ac:dyDescent="0.25">
      <c r="A28" s="196"/>
      <c r="B28" s="179"/>
      <c r="C28" s="179"/>
      <c r="D28" s="179"/>
    </row>
    <row r="29" spans="1:4" x14ac:dyDescent="0.25">
      <c r="A29" s="196"/>
      <c r="B29" s="179"/>
      <c r="C29" s="179"/>
      <c r="D29" s="179"/>
    </row>
    <row r="30" spans="1:4" x14ac:dyDescent="0.25">
      <c r="A30" s="197"/>
      <c r="B30" s="180"/>
      <c r="C30" s="180"/>
      <c r="D30" s="180"/>
    </row>
  </sheetData>
  <mergeCells count="2">
    <mergeCell ref="B5:D5"/>
    <mergeCell ref="A3:D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A1:I28"/>
  <sheetViews>
    <sheetView zoomScaleNormal="100" workbookViewId="0">
      <selection activeCell="A3" sqref="A3:I3"/>
    </sheetView>
  </sheetViews>
  <sheetFormatPr defaultRowHeight="13.2" x14ac:dyDescent="0.25"/>
  <cols>
    <col min="1" max="1" width="11.109375" customWidth="1"/>
    <col min="2" max="2" width="23.33203125" customWidth="1"/>
    <col min="3" max="3" width="45.88671875" customWidth="1"/>
    <col min="4" max="4" width="20.5546875" customWidth="1"/>
    <col min="5" max="5" width="18.109375" customWidth="1"/>
    <col min="6" max="6" width="13.77734375" customWidth="1"/>
    <col min="7" max="7" width="17.5546875" customWidth="1"/>
    <col min="8" max="8" width="46.88671875" customWidth="1"/>
    <col min="9" max="9" width="36.44140625" customWidth="1"/>
    <col min="261" max="261" width="11.109375" customWidth="1"/>
    <col min="262" max="262" width="23.33203125" customWidth="1"/>
    <col min="263" max="263" width="45.88671875" customWidth="1"/>
    <col min="264" max="264" width="46.88671875" customWidth="1"/>
    <col min="265" max="265" width="36.44140625" customWidth="1"/>
    <col min="517" max="517" width="11.109375" customWidth="1"/>
    <col min="518" max="518" width="23.33203125" customWidth="1"/>
    <col min="519" max="519" width="45.88671875" customWidth="1"/>
    <col min="520" max="520" width="46.88671875" customWidth="1"/>
    <col min="521" max="521" width="36.44140625" customWidth="1"/>
    <col min="773" max="773" width="11.109375" customWidth="1"/>
    <col min="774" max="774" width="23.33203125" customWidth="1"/>
    <col min="775" max="775" width="45.88671875" customWidth="1"/>
    <col min="776" max="776" width="46.88671875" customWidth="1"/>
    <col min="777" max="777" width="36.44140625" customWidth="1"/>
    <col min="1029" max="1029" width="11.109375" customWidth="1"/>
    <col min="1030" max="1030" width="23.33203125" customWidth="1"/>
    <col min="1031" max="1031" width="45.88671875" customWidth="1"/>
    <col min="1032" max="1032" width="46.88671875" customWidth="1"/>
    <col min="1033" max="1033" width="36.44140625" customWidth="1"/>
    <col min="1285" max="1285" width="11.109375" customWidth="1"/>
    <col min="1286" max="1286" width="23.33203125" customWidth="1"/>
    <col min="1287" max="1287" width="45.88671875" customWidth="1"/>
    <col min="1288" max="1288" width="46.88671875" customWidth="1"/>
    <col min="1289" max="1289" width="36.44140625" customWidth="1"/>
    <col min="1541" max="1541" width="11.109375" customWidth="1"/>
    <col min="1542" max="1542" width="23.33203125" customWidth="1"/>
    <col min="1543" max="1543" width="45.88671875" customWidth="1"/>
    <col min="1544" max="1544" width="46.88671875" customWidth="1"/>
    <col min="1545" max="1545" width="36.44140625" customWidth="1"/>
    <col min="1797" max="1797" width="11.109375" customWidth="1"/>
    <col min="1798" max="1798" width="23.33203125" customWidth="1"/>
    <col min="1799" max="1799" width="45.88671875" customWidth="1"/>
    <col min="1800" max="1800" width="46.88671875" customWidth="1"/>
    <col min="1801" max="1801" width="36.44140625" customWidth="1"/>
    <col min="2053" max="2053" width="11.109375" customWidth="1"/>
    <col min="2054" max="2054" width="23.33203125" customWidth="1"/>
    <col min="2055" max="2055" width="45.88671875" customWidth="1"/>
    <col min="2056" max="2056" width="46.88671875" customWidth="1"/>
    <col min="2057" max="2057" width="36.44140625" customWidth="1"/>
    <col min="2309" max="2309" width="11.109375" customWidth="1"/>
    <col min="2310" max="2310" width="23.33203125" customWidth="1"/>
    <col min="2311" max="2311" width="45.88671875" customWidth="1"/>
    <col min="2312" max="2312" width="46.88671875" customWidth="1"/>
    <col min="2313" max="2313" width="36.44140625" customWidth="1"/>
    <col min="2565" max="2565" width="11.109375" customWidth="1"/>
    <col min="2566" max="2566" width="23.33203125" customWidth="1"/>
    <col min="2567" max="2567" width="45.88671875" customWidth="1"/>
    <col min="2568" max="2568" width="46.88671875" customWidth="1"/>
    <col min="2569" max="2569" width="36.44140625" customWidth="1"/>
    <col min="2821" max="2821" width="11.109375" customWidth="1"/>
    <col min="2822" max="2822" width="23.33203125" customWidth="1"/>
    <col min="2823" max="2823" width="45.88671875" customWidth="1"/>
    <col min="2824" max="2824" width="46.88671875" customWidth="1"/>
    <col min="2825" max="2825" width="36.44140625" customWidth="1"/>
    <col min="3077" max="3077" width="11.109375" customWidth="1"/>
    <col min="3078" max="3078" width="23.33203125" customWidth="1"/>
    <col min="3079" max="3079" width="45.88671875" customWidth="1"/>
    <col min="3080" max="3080" width="46.88671875" customWidth="1"/>
    <col min="3081" max="3081" width="36.44140625" customWidth="1"/>
    <col min="3333" max="3333" width="11.109375" customWidth="1"/>
    <col min="3334" max="3334" width="23.33203125" customWidth="1"/>
    <col min="3335" max="3335" width="45.88671875" customWidth="1"/>
    <col min="3336" max="3336" width="46.88671875" customWidth="1"/>
    <col min="3337" max="3337" width="36.44140625" customWidth="1"/>
    <col min="3589" max="3589" width="11.109375" customWidth="1"/>
    <col min="3590" max="3590" width="23.33203125" customWidth="1"/>
    <col min="3591" max="3591" width="45.88671875" customWidth="1"/>
    <col min="3592" max="3592" width="46.88671875" customWidth="1"/>
    <col min="3593" max="3593" width="36.44140625" customWidth="1"/>
    <col min="3845" max="3845" width="11.109375" customWidth="1"/>
    <col min="3846" max="3846" width="23.33203125" customWidth="1"/>
    <col min="3847" max="3847" width="45.88671875" customWidth="1"/>
    <col min="3848" max="3848" width="46.88671875" customWidth="1"/>
    <col min="3849" max="3849" width="36.44140625" customWidth="1"/>
    <col min="4101" max="4101" width="11.109375" customWidth="1"/>
    <col min="4102" max="4102" width="23.33203125" customWidth="1"/>
    <col min="4103" max="4103" width="45.88671875" customWidth="1"/>
    <col min="4104" max="4104" width="46.88671875" customWidth="1"/>
    <col min="4105" max="4105" width="36.44140625" customWidth="1"/>
    <col min="4357" max="4357" width="11.109375" customWidth="1"/>
    <col min="4358" max="4358" width="23.33203125" customWidth="1"/>
    <col min="4359" max="4359" width="45.88671875" customWidth="1"/>
    <col min="4360" max="4360" width="46.88671875" customWidth="1"/>
    <col min="4361" max="4361" width="36.44140625" customWidth="1"/>
    <col min="4613" max="4613" width="11.109375" customWidth="1"/>
    <col min="4614" max="4614" width="23.33203125" customWidth="1"/>
    <col min="4615" max="4615" width="45.88671875" customWidth="1"/>
    <col min="4616" max="4616" width="46.88671875" customWidth="1"/>
    <col min="4617" max="4617" width="36.44140625" customWidth="1"/>
    <col min="4869" max="4869" width="11.109375" customWidth="1"/>
    <col min="4870" max="4870" width="23.33203125" customWidth="1"/>
    <col min="4871" max="4871" width="45.88671875" customWidth="1"/>
    <col min="4872" max="4872" width="46.88671875" customWidth="1"/>
    <col min="4873" max="4873" width="36.44140625" customWidth="1"/>
    <col min="5125" max="5125" width="11.109375" customWidth="1"/>
    <col min="5126" max="5126" width="23.33203125" customWidth="1"/>
    <col min="5127" max="5127" width="45.88671875" customWidth="1"/>
    <col min="5128" max="5128" width="46.88671875" customWidth="1"/>
    <col min="5129" max="5129" width="36.44140625" customWidth="1"/>
    <col min="5381" max="5381" width="11.109375" customWidth="1"/>
    <col min="5382" max="5382" width="23.33203125" customWidth="1"/>
    <col min="5383" max="5383" width="45.88671875" customWidth="1"/>
    <col min="5384" max="5384" width="46.88671875" customWidth="1"/>
    <col min="5385" max="5385" width="36.44140625" customWidth="1"/>
    <col min="5637" max="5637" width="11.109375" customWidth="1"/>
    <col min="5638" max="5638" width="23.33203125" customWidth="1"/>
    <col min="5639" max="5639" width="45.88671875" customWidth="1"/>
    <col min="5640" max="5640" width="46.88671875" customWidth="1"/>
    <col min="5641" max="5641" width="36.44140625" customWidth="1"/>
    <col min="5893" max="5893" width="11.109375" customWidth="1"/>
    <col min="5894" max="5894" width="23.33203125" customWidth="1"/>
    <col min="5895" max="5895" width="45.88671875" customWidth="1"/>
    <col min="5896" max="5896" width="46.88671875" customWidth="1"/>
    <col min="5897" max="5897" width="36.44140625" customWidth="1"/>
    <col min="6149" max="6149" width="11.109375" customWidth="1"/>
    <col min="6150" max="6150" width="23.33203125" customWidth="1"/>
    <col min="6151" max="6151" width="45.88671875" customWidth="1"/>
    <col min="6152" max="6152" width="46.88671875" customWidth="1"/>
    <col min="6153" max="6153" width="36.44140625" customWidth="1"/>
    <col min="6405" max="6405" width="11.109375" customWidth="1"/>
    <col min="6406" max="6406" width="23.33203125" customWidth="1"/>
    <col min="6407" max="6407" width="45.88671875" customWidth="1"/>
    <col min="6408" max="6408" width="46.88671875" customWidth="1"/>
    <col min="6409" max="6409" width="36.44140625" customWidth="1"/>
    <col min="6661" max="6661" width="11.109375" customWidth="1"/>
    <col min="6662" max="6662" width="23.33203125" customWidth="1"/>
    <col min="6663" max="6663" width="45.88671875" customWidth="1"/>
    <col min="6664" max="6664" width="46.88671875" customWidth="1"/>
    <col min="6665" max="6665" width="36.44140625" customWidth="1"/>
    <col min="6917" max="6917" width="11.109375" customWidth="1"/>
    <col min="6918" max="6918" width="23.33203125" customWidth="1"/>
    <col min="6919" max="6919" width="45.88671875" customWidth="1"/>
    <col min="6920" max="6920" width="46.88671875" customWidth="1"/>
    <col min="6921" max="6921" width="36.44140625" customWidth="1"/>
    <col min="7173" max="7173" width="11.109375" customWidth="1"/>
    <col min="7174" max="7174" width="23.33203125" customWidth="1"/>
    <col min="7175" max="7175" width="45.88671875" customWidth="1"/>
    <col min="7176" max="7176" width="46.88671875" customWidth="1"/>
    <col min="7177" max="7177" width="36.44140625" customWidth="1"/>
    <col min="7429" max="7429" width="11.109375" customWidth="1"/>
    <col min="7430" max="7430" width="23.33203125" customWidth="1"/>
    <col min="7431" max="7431" width="45.88671875" customWidth="1"/>
    <col min="7432" max="7432" width="46.88671875" customWidth="1"/>
    <col min="7433" max="7433" width="36.44140625" customWidth="1"/>
    <col min="7685" max="7685" width="11.109375" customWidth="1"/>
    <col min="7686" max="7686" width="23.33203125" customWidth="1"/>
    <col min="7687" max="7687" width="45.88671875" customWidth="1"/>
    <col min="7688" max="7688" width="46.88671875" customWidth="1"/>
    <col min="7689" max="7689" width="36.44140625" customWidth="1"/>
    <col min="7941" max="7941" width="11.109375" customWidth="1"/>
    <col min="7942" max="7942" width="23.33203125" customWidth="1"/>
    <col min="7943" max="7943" width="45.88671875" customWidth="1"/>
    <col min="7944" max="7944" width="46.88671875" customWidth="1"/>
    <col min="7945" max="7945" width="36.44140625" customWidth="1"/>
    <col min="8197" max="8197" width="11.109375" customWidth="1"/>
    <col min="8198" max="8198" width="23.33203125" customWidth="1"/>
    <col min="8199" max="8199" width="45.88671875" customWidth="1"/>
    <col min="8200" max="8200" width="46.88671875" customWidth="1"/>
    <col min="8201" max="8201" width="36.44140625" customWidth="1"/>
    <col min="8453" max="8453" width="11.109375" customWidth="1"/>
    <col min="8454" max="8454" width="23.33203125" customWidth="1"/>
    <col min="8455" max="8455" width="45.88671875" customWidth="1"/>
    <col min="8456" max="8456" width="46.88671875" customWidth="1"/>
    <col min="8457" max="8457" width="36.44140625" customWidth="1"/>
    <col min="8709" max="8709" width="11.109375" customWidth="1"/>
    <col min="8710" max="8710" width="23.33203125" customWidth="1"/>
    <col min="8711" max="8711" width="45.88671875" customWidth="1"/>
    <col min="8712" max="8712" width="46.88671875" customWidth="1"/>
    <col min="8713" max="8713" width="36.44140625" customWidth="1"/>
    <col min="8965" max="8965" width="11.109375" customWidth="1"/>
    <col min="8966" max="8966" width="23.33203125" customWidth="1"/>
    <col min="8967" max="8967" width="45.88671875" customWidth="1"/>
    <col min="8968" max="8968" width="46.88671875" customWidth="1"/>
    <col min="8969" max="8969" width="36.44140625" customWidth="1"/>
    <col min="9221" max="9221" width="11.109375" customWidth="1"/>
    <col min="9222" max="9222" width="23.33203125" customWidth="1"/>
    <col min="9223" max="9223" width="45.88671875" customWidth="1"/>
    <col min="9224" max="9224" width="46.88671875" customWidth="1"/>
    <col min="9225" max="9225" width="36.44140625" customWidth="1"/>
    <col min="9477" max="9477" width="11.109375" customWidth="1"/>
    <col min="9478" max="9478" width="23.33203125" customWidth="1"/>
    <col min="9479" max="9479" width="45.88671875" customWidth="1"/>
    <col min="9480" max="9480" width="46.88671875" customWidth="1"/>
    <col min="9481" max="9481" width="36.44140625" customWidth="1"/>
    <col min="9733" max="9733" width="11.109375" customWidth="1"/>
    <col min="9734" max="9734" width="23.33203125" customWidth="1"/>
    <col min="9735" max="9735" width="45.88671875" customWidth="1"/>
    <col min="9736" max="9736" width="46.88671875" customWidth="1"/>
    <col min="9737" max="9737" width="36.44140625" customWidth="1"/>
    <col min="9989" max="9989" width="11.109375" customWidth="1"/>
    <col min="9990" max="9990" width="23.33203125" customWidth="1"/>
    <col min="9991" max="9991" width="45.88671875" customWidth="1"/>
    <col min="9992" max="9992" width="46.88671875" customWidth="1"/>
    <col min="9993" max="9993" width="36.44140625" customWidth="1"/>
    <col min="10245" max="10245" width="11.109375" customWidth="1"/>
    <col min="10246" max="10246" width="23.33203125" customWidth="1"/>
    <col min="10247" max="10247" width="45.88671875" customWidth="1"/>
    <col min="10248" max="10248" width="46.88671875" customWidth="1"/>
    <col min="10249" max="10249" width="36.44140625" customWidth="1"/>
    <col min="10501" max="10501" width="11.109375" customWidth="1"/>
    <col min="10502" max="10502" width="23.33203125" customWidth="1"/>
    <col min="10503" max="10503" width="45.88671875" customWidth="1"/>
    <col min="10504" max="10504" width="46.88671875" customWidth="1"/>
    <col min="10505" max="10505" width="36.44140625" customWidth="1"/>
    <col min="10757" max="10757" width="11.109375" customWidth="1"/>
    <col min="10758" max="10758" width="23.33203125" customWidth="1"/>
    <col min="10759" max="10759" width="45.88671875" customWidth="1"/>
    <col min="10760" max="10760" width="46.88671875" customWidth="1"/>
    <col min="10761" max="10761" width="36.44140625" customWidth="1"/>
    <col min="11013" max="11013" width="11.109375" customWidth="1"/>
    <col min="11014" max="11014" width="23.33203125" customWidth="1"/>
    <col min="11015" max="11015" width="45.88671875" customWidth="1"/>
    <col min="11016" max="11016" width="46.88671875" customWidth="1"/>
    <col min="11017" max="11017" width="36.44140625" customWidth="1"/>
    <col min="11269" max="11269" width="11.109375" customWidth="1"/>
    <col min="11270" max="11270" width="23.33203125" customWidth="1"/>
    <col min="11271" max="11271" width="45.88671875" customWidth="1"/>
    <col min="11272" max="11272" width="46.88671875" customWidth="1"/>
    <col min="11273" max="11273" width="36.44140625" customWidth="1"/>
    <col min="11525" max="11525" width="11.109375" customWidth="1"/>
    <col min="11526" max="11526" width="23.33203125" customWidth="1"/>
    <col min="11527" max="11527" width="45.88671875" customWidth="1"/>
    <col min="11528" max="11528" width="46.88671875" customWidth="1"/>
    <col min="11529" max="11529" width="36.44140625" customWidth="1"/>
    <col min="11781" max="11781" width="11.109375" customWidth="1"/>
    <col min="11782" max="11782" width="23.33203125" customWidth="1"/>
    <col min="11783" max="11783" width="45.88671875" customWidth="1"/>
    <col min="11784" max="11784" width="46.88671875" customWidth="1"/>
    <col min="11785" max="11785" width="36.44140625" customWidth="1"/>
    <col min="12037" max="12037" width="11.109375" customWidth="1"/>
    <col min="12038" max="12038" width="23.33203125" customWidth="1"/>
    <col min="12039" max="12039" width="45.88671875" customWidth="1"/>
    <col min="12040" max="12040" width="46.88671875" customWidth="1"/>
    <col min="12041" max="12041" width="36.44140625" customWidth="1"/>
    <col min="12293" max="12293" width="11.109375" customWidth="1"/>
    <col min="12294" max="12294" width="23.33203125" customWidth="1"/>
    <col min="12295" max="12295" width="45.88671875" customWidth="1"/>
    <col min="12296" max="12296" width="46.88671875" customWidth="1"/>
    <col min="12297" max="12297" width="36.44140625" customWidth="1"/>
    <col min="12549" max="12549" width="11.109375" customWidth="1"/>
    <col min="12550" max="12550" width="23.33203125" customWidth="1"/>
    <col min="12551" max="12551" width="45.88671875" customWidth="1"/>
    <col min="12552" max="12552" width="46.88671875" customWidth="1"/>
    <col min="12553" max="12553" width="36.44140625" customWidth="1"/>
    <col min="12805" max="12805" width="11.109375" customWidth="1"/>
    <col min="12806" max="12806" width="23.33203125" customWidth="1"/>
    <col min="12807" max="12807" width="45.88671875" customWidth="1"/>
    <col min="12808" max="12808" width="46.88671875" customWidth="1"/>
    <col min="12809" max="12809" width="36.44140625" customWidth="1"/>
    <col min="13061" max="13061" width="11.109375" customWidth="1"/>
    <col min="13062" max="13062" width="23.33203125" customWidth="1"/>
    <col min="13063" max="13063" width="45.88671875" customWidth="1"/>
    <col min="13064" max="13064" width="46.88671875" customWidth="1"/>
    <col min="13065" max="13065" width="36.44140625" customWidth="1"/>
    <col min="13317" max="13317" width="11.109375" customWidth="1"/>
    <col min="13318" max="13318" width="23.33203125" customWidth="1"/>
    <col min="13319" max="13319" width="45.88671875" customWidth="1"/>
    <col min="13320" max="13320" width="46.88671875" customWidth="1"/>
    <col min="13321" max="13321" width="36.44140625" customWidth="1"/>
    <col min="13573" max="13573" width="11.109375" customWidth="1"/>
    <col min="13574" max="13574" width="23.33203125" customWidth="1"/>
    <col min="13575" max="13575" width="45.88671875" customWidth="1"/>
    <col min="13576" max="13576" width="46.88671875" customWidth="1"/>
    <col min="13577" max="13577" width="36.44140625" customWidth="1"/>
    <col min="13829" max="13829" width="11.109375" customWidth="1"/>
    <col min="13830" max="13830" width="23.33203125" customWidth="1"/>
    <col min="13831" max="13831" width="45.88671875" customWidth="1"/>
    <col min="13832" max="13832" width="46.88671875" customWidth="1"/>
    <col min="13833" max="13833" width="36.44140625" customWidth="1"/>
    <col min="14085" max="14085" width="11.109375" customWidth="1"/>
    <col min="14086" max="14086" width="23.33203125" customWidth="1"/>
    <col min="14087" max="14087" width="45.88671875" customWidth="1"/>
    <col min="14088" max="14088" width="46.88671875" customWidth="1"/>
    <col min="14089" max="14089" width="36.44140625" customWidth="1"/>
    <col min="14341" max="14341" width="11.109375" customWidth="1"/>
    <col min="14342" max="14342" width="23.33203125" customWidth="1"/>
    <col min="14343" max="14343" width="45.88671875" customWidth="1"/>
    <col min="14344" max="14344" width="46.88671875" customWidth="1"/>
    <col min="14345" max="14345" width="36.44140625" customWidth="1"/>
    <col min="14597" max="14597" width="11.109375" customWidth="1"/>
    <col min="14598" max="14598" width="23.33203125" customWidth="1"/>
    <col min="14599" max="14599" width="45.88671875" customWidth="1"/>
    <col min="14600" max="14600" width="46.88671875" customWidth="1"/>
    <col min="14601" max="14601" width="36.44140625" customWidth="1"/>
    <col min="14853" max="14853" width="11.109375" customWidth="1"/>
    <col min="14854" max="14854" width="23.33203125" customWidth="1"/>
    <col min="14855" max="14855" width="45.88671875" customWidth="1"/>
    <col min="14856" max="14856" width="46.88671875" customWidth="1"/>
    <col min="14857" max="14857" width="36.44140625" customWidth="1"/>
    <col min="15109" max="15109" width="11.109375" customWidth="1"/>
    <col min="15110" max="15110" width="23.33203125" customWidth="1"/>
    <col min="15111" max="15111" width="45.88671875" customWidth="1"/>
    <col min="15112" max="15112" width="46.88671875" customWidth="1"/>
    <col min="15113" max="15113" width="36.44140625" customWidth="1"/>
    <col min="15365" max="15365" width="11.109375" customWidth="1"/>
    <col min="15366" max="15366" width="23.33203125" customWidth="1"/>
    <col min="15367" max="15367" width="45.88671875" customWidth="1"/>
    <col min="15368" max="15368" width="46.88671875" customWidth="1"/>
    <col min="15369" max="15369" width="36.44140625" customWidth="1"/>
    <col min="15621" max="15621" width="11.109375" customWidth="1"/>
    <col min="15622" max="15622" width="23.33203125" customWidth="1"/>
    <col min="15623" max="15623" width="45.88671875" customWidth="1"/>
    <col min="15624" max="15624" width="46.88671875" customWidth="1"/>
    <col min="15625" max="15625" width="36.44140625" customWidth="1"/>
    <col min="15877" max="15877" width="11.109375" customWidth="1"/>
    <col min="15878" max="15878" width="23.33203125" customWidth="1"/>
    <col min="15879" max="15879" width="45.88671875" customWidth="1"/>
    <col min="15880" max="15880" width="46.88671875" customWidth="1"/>
    <col min="15881" max="15881" width="36.44140625" customWidth="1"/>
    <col min="16133" max="16133" width="11.109375" customWidth="1"/>
    <col min="16134" max="16134" width="23.33203125" customWidth="1"/>
    <col min="16135" max="16135" width="45.88671875" customWidth="1"/>
    <col min="16136" max="16136" width="46.88671875" customWidth="1"/>
    <col min="16137" max="16137" width="36.44140625" customWidth="1"/>
  </cols>
  <sheetData>
    <row r="1" spans="1:9" ht="21" x14ac:dyDescent="0.4">
      <c r="A1" s="291" t="s">
        <v>157</v>
      </c>
      <c r="B1" s="290"/>
      <c r="C1" s="290"/>
      <c r="D1" s="290"/>
      <c r="E1" s="290"/>
      <c r="F1" s="290"/>
      <c r="G1" s="290"/>
      <c r="H1" s="290"/>
      <c r="I1" s="290"/>
    </row>
    <row r="3" spans="1:9" ht="45" customHeight="1" x14ac:dyDescent="0.3">
      <c r="A3" s="688" t="s">
        <v>525</v>
      </c>
      <c r="B3" s="688"/>
      <c r="C3" s="688"/>
      <c r="D3" s="688"/>
      <c r="E3" s="688"/>
      <c r="F3" s="688"/>
      <c r="G3" s="688"/>
      <c r="H3" s="688"/>
      <c r="I3" s="688"/>
    </row>
    <row r="4" spans="1:9" ht="14.4" thickBot="1" x14ac:dyDescent="0.3">
      <c r="A4" s="62"/>
    </row>
    <row r="5" spans="1:9" ht="14.4" customHeight="1" x14ac:dyDescent="0.25">
      <c r="A5" s="62"/>
      <c r="E5" s="685" t="s">
        <v>471</v>
      </c>
      <c r="F5" s="685" t="s">
        <v>491</v>
      </c>
      <c r="G5" s="681" t="s">
        <v>499</v>
      </c>
      <c r="H5" s="682"/>
      <c r="I5" s="682"/>
    </row>
    <row r="6" spans="1:9" ht="15" customHeight="1" thickBot="1" x14ac:dyDescent="0.3">
      <c r="A6" s="62"/>
      <c r="E6" s="686"/>
      <c r="F6" s="686"/>
      <c r="G6" s="683"/>
      <c r="H6" s="684"/>
      <c r="I6" s="684"/>
    </row>
    <row r="7" spans="1:9" ht="64.8" customHeight="1" thickBot="1" x14ac:dyDescent="0.3">
      <c r="A7" s="236" t="s">
        <v>55</v>
      </c>
      <c r="B7" s="237" t="s">
        <v>357</v>
      </c>
      <c r="C7" s="237" t="s">
        <v>158</v>
      </c>
      <c r="D7" s="405" t="s">
        <v>399</v>
      </c>
      <c r="E7" s="687"/>
      <c r="F7" s="687"/>
      <c r="G7" s="237" t="s">
        <v>500</v>
      </c>
      <c r="H7" s="237" t="s">
        <v>159</v>
      </c>
      <c r="I7" s="237" t="s">
        <v>472</v>
      </c>
    </row>
    <row r="8" spans="1:9" ht="14.4" thickBot="1" x14ac:dyDescent="0.3">
      <c r="A8" s="33"/>
      <c r="B8" s="24"/>
      <c r="C8" s="24"/>
      <c r="D8" s="282"/>
      <c r="E8" s="24"/>
      <c r="F8" s="282"/>
      <c r="G8" s="406">
        <f t="shared" ref="G8:G28" si="0">(E8/5*4)+(F8/5*6)</f>
        <v>0</v>
      </c>
      <c r="H8" s="24"/>
      <c r="I8" s="24"/>
    </row>
    <row r="9" spans="1:9" ht="14.4" thickBot="1" x14ac:dyDescent="0.3">
      <c r="A9" s="33"/>
      <c r="B9" s="24"/>
      <c r="C9" s="24"/>
      <c r="D9" s="282"/>
      <c r="E9" s="24"/>
      <c r="F9" s="282"/>
      <c r="G9" s="406">
        <f t="shared" si="0"/>
        <v>0</v>
      </c>
      <c r="H9" s="24"/>
      <c r="I9" s="24"/>
    </row>
    <row r="10" spans="1:9" ht="14.4" thickBot="1" x14ac:dyDescent="0.3">
      <c r="A10" s="33"/>
      <c r="B10" s="24"/>
      <c r="C10" s="24"/>
      <c r="D10" s="282"/>
      <c r="E10" s="24"/>
      <c r="F10" s="282"/>
      <c r="G10" s="406">
        <f t="shared" si="0"/>
        <v>0</v>
      </c>
      <c r="H10" s="24"/>
      <c r="I10" s="24"/>
    </row>
    <row r="11" spans="1:9" ht="14.4" thickBot="1" x14ac:dyDescent="0.3">
      <c r="A11" s="33"/>
      <c r="B11" s="24"/>
      <c r="C11" s="24"/>
      <c r="D11" s="282"/>
      <c r="E11" s="24"/>
      <c r="F11" s="282"/>
      <c r="G11" s="406">
        <f t="shared" si="0"/>
        <v>0</v>
      </c>
      <c r="H11" s="24"/>
      <c r="I11" s="24"/>
    </row>
    <row r="12" spans="1:9" ht="14.4" thickBot="1" x14ac:dyDescent="0.3">
      <c r="A12" s="33"/>
      <c r="B12" s="24"/>
      <c r="C12" s="24"/>
      <c r="D12" s="282"/>
      <c r="E12" s="24"/>
      <c r="F12" s="282"/>
      <c r="G12" s="406">
        <f t="shared" si="0"/>
        <v>0</v>
      </c>
      <c r="H12" s="24"/>
      <c r="I12" s="24"/>
    </row>
    <row r="13" spans="1:9" ht="14.4" thickBot="1" x14ac:dyDescent="0.3">
      <c r="A13" s="33"/>
      <c r="B13" s="24"/>
      <c r="C13" s="24"/>
      <c r="D13" s="282"/>
      <c r="E13" s="24"/>
      <c r="F13" s="282"/>
      <c r="G13" s="406">
        <f t="shared" si="0"/>
        <v>0</v>
      </c>
      <c r="H13" s="24"/>
      <c r="I13" s="24"/>
    </row>
    <row r="14" spans="1:9" ht="14.4" thickBot="1" x14ac:dyDescent="0.3">
      <c r="A14" s="33"/>
      <c r="B14" s="24"/>
      <c r="C14" s="24"/>
      <c r="D14" s="282"/>
      <c r="E14" s="24"/>
      <c r="F14" s="282"/>
      <c r="G14" s="406">
        <f t="shared" si="0"/>
        <v>0</v>
      </c>
      <c r="H14" s="24"/>
      <c r="I14" s="24"/>
    </row>
    <row r="15" spans="1:9" ht="14.4" thickBot="1" x14ac:dyDescent="0.3">
      <c r="A15" s="33"/>
      <c r="B15" s="24"/>
      <c r="C15" s="24"/>
      <c r="D15" s="282"/>
      <c r="E15" s="24"/>
      <c r="F15" s="282"/>
      <c r="G15" s="406">
        <f t="shared" si="0"/>
        <v>0</v>
      </c>
      <c r="H15" s="24"/>
      <c r="I15" s="24"/>
    </row>
    <row r="16" spans="1:9" ht="14.4" thickBot="1" x14ac:dyDescent="0.3">
      <c r="A16" s="33"/>
      <c r="B16" s="289"/>
      <c r="C16" s="289"/>
      <c r="D16" s="289"/>
      <c r="E16" s="24"/>
      <c r="F16" s="282"/>
      <c r="G16" s="406">
        <f t="shared" si="0"/>
        <v>0</v>
      </c>
      <c r="H16" s="24"/>
      <c r="I16" s="24"/>
    </row>
    <row r="17" spans="1:9" ht="14.4" thickBot="1" x14ac:dyDescent="0.3">
      <c r="A17" s="33"/>
      <c r="B17" s="24"/>
      <c r="C17" s="24"/>
      <c r="D17" s="282"/>
      <c r="E17" s="24"/>
      <c r="F17" s="282"/>
      <c r="G17" s="406">
        <f t="shared" si="0"/>
        <v>0</v>
      </c>
      <c r="H17" s="24"/>
      <c r="I17" s="24"/>
    </row>
    <row r="18" spans="1:9" ht="14.4" thickBot="1" x14ac:dyDescent="0.3">
      <c r="A18" s="33"/>
      <c r="B18" s="24"/>
      <c r="C18" s="24"/>
      <c r="D18" s="282"/>
      <c r="E18" s="24"/>
      <c r="F18" s="282"/>
      <c r="G18" s="406">
        <f t="shared" si="0"/>
        <v>0</v>
      </c>
      <c r="H18" s="24"/>
      <c r="I18" s="24"/>
    </row>
    <row r="19" spans="1:9" ht="14.4" thickBot="1" x14ac:dyDescent="0.3">
      <c r="A19" s="33"/>
      <c r="B19" s="24"/>
      <c r="C19" s="24"/>
      <c r="D19" s="282"/>
      <c r="E19" s="24"/>
      <c r="F19" s="282"/>
      <c r="G19" s="406">
        <f t="shared" si="0"/>
        <v>0</v>
      </c>
      <c r="H19" s="24"/>
      <c r="I19" s="24"/>
    </row>
    <row r="20" spans="1:9" ht="14.4" thickBot="1" x14ac:dyDescent="0.3">
      <c r="A20" s="33"/>
      <c r="B20" s="24"/>
      <c r="C20" s="24"/>
      <c r="D20" s="282"/>
      <c r="E20" s="24"/>
      <c r="F20" s="282"/>
      <c r="G20" s="406">
        <f t="shared" si="0"/>
        <v>0</v>
      </c>
      <c r="H20" s="24"/>
      <c r="I20" s="24"/>
    </row>
    <row r="21" spans="1:9" ht="14.4" thickBot="1" x14ac:dyDescent="0.3">
      <c r="A21" s="33"/>
      <c r="B21" s="24"/>
      <c r="C21" s="24"/>
      <c r="D21" s="282"/>
      <c r="E21" s="24"/>
      <c r="F21" s="282"/>
      <c r="G21" s="406">
        <f t="shared" si="0"/>
        <v>0</v>
      </c>
      <c r="H21" s="24"/>
      <c r="I21" s="24"/>
    </row>
    <row r="22" spans="1:9" ht="14.4" thickBot="1" x14ac:dyDescent="0.3">
      <c r="A22" s="33"/>
      <c r="B22" s="24"/>
      <c r="C22" s="24"/>
      <c r="D22" s="282"/>
      <c r="E22" s="24"/>
      <c r="F22" s="282"/>
      <c r="G22" s="406">
        <f t="shared" si="0"/>
        <v>0</v>
      </c>
      <c r="H22" s="24"/>
      <c r="I22" s="24"/>
    </row>
    <row r="23" spans="1:9" ht="14.4" thickBot="1" x14ac:dyDescent="0.3">
      <c r="A23" s="33"/>
      <c r="B23" s="289"/>
      <c r="C23" s="289"/>
      <c r="D23" s="282"/>
      <c r="E23" s="24"/>
      <c r="F23" s="282"/>
      <c r="G23" s="406">
        <f t="shared" si="0"/>
        <v>0</v>
      </c>
      <c r="H23" s="24"/>
      <c r="I23" s="24"/>
    </row>
    <row r="24" spans="1:9" ht="14.4" thickBot="1" x14ac:dyDescent="0.3">
      <c r="A24" s="33"/>
      <c r="B24" s="24"/>
      <c r="C24" s="24"/>
      <c r="D24" s="282"/>
      <c r="E24" s="24"/>
      <c r="F24" s="282"/>
      <c r="G24" s="406">
        <f t="shared" si="0"/>
        <v>0</v>
      </c>
      <c r="H24" s="24"/>
      <c r="I24" s="24"/>
    </row>
    <row r="25" spans="1:9" ht="14.4" thickBot="1" x14ac:dyDescent="0.3">
      <c r="A25" s="33"/>
      <c r="B25" s="24"/>
      <c r="C25" s="24"/>
      <c r="D25" s="282"/>
      <c r="E25" s="24"/>
      <c r="F25" s="282"/>
      <c r="G25" s="406">
        <f t="shared" si="0"/>
        <v>0</v>
      </c>
      <c r="H25" s="24"/>
      <c r="I25" s="24"/>
    </row>
    <row r="26" spans="1:9" ht="14.4" thickBot="1" x14ac:dyDescent="0.3">
      <c r="A26" s="33"/>
      <c r="B26" s="24"/>
      <c r="C26" s="24"/>
      <c r="D26" s="282"/>
      <c r="E26" s="24"/>
      <c r="F26" s="282"/>
      <c r="G26" s="406">
        <f t="shared" si="0"/>
        <v>0</v>
      </c>
      <c r="H26" s="24"/>
      <c r="I26" s="24"/>
    </row>
    <row r="27" spans="1:9" ht="18" customHeight="1" thickBot="1" x14ac:dyDescent="0.3">
      <c r="A27" s="116"/>
      <c r="B27" s="117"/>
      <c r="C27" s="117"/>
      <c r="D27" s="117"/>
      <c r="E27" s="117"/>
      <c r="F27" s="117"/>
      <c r="G27" s="406">
        <f t="shared" si="0"/>
        <v>0</v>
      </c>
      <c r="H27" s="117"/>
      <c r="I27" s="117"/>
    </row>
    <row r="28" spans="1:9" ht="17.399999999999999" thickBot="1" x14ac:dyDescent="0.3">
      <c r="A28" s="116"/>
      <c r="B28" s="117"/>
      <c r="C28" s="117"/>
      <c r="D28" s="117"/>
      <c r="E28" s="117"/>
      <c r="F28" s="117"/>
      <c r="G28" s="406">
        <f t="shared" si="0"/>
        <v>0</v>
      </c>
      <c r="H28" s="117"/>
      <c r="I28" s="117"/>
    </row>
  </sheetData>
  <mergeCells count="4">
    <mergeCell ref="G5:I6"/>
    <mergeCell ref="E5:E7"/>
    <mergeCell ref="F5:F7"/>
    <mergeCell ref="A3:I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1">
    <tabColor rgb="FF92D050"/>
    <pageSetUpPr fitToPage="1"/>
  </sheetPr>
  <dimension ref="A1:R36"/>
  <sheetViews>
    <sheetView zoomScale="76" zoomScaleNormal="76" workbookViewId="0">
      <pane xSplit="2" ySplit="4" topLeftCell="C5" activePane="bottomRight" state="frozen"/>
      <selection activeCell="L25" sqref="L25"/>
      <selection pane="topRight" activeCell="L25" sqref="L25"/>
      <selection pane="bottomLeft" activeCell="L25" sqref="L25"/>
      <selection pane="bottomRight" activeCell="A5" sqref="A5:A13"/>
    </sheetView>
  </sheetViews>
  <sheetFormatPr defaultRowHeight="13.2" x14ac:dyDescent="0.25"/>
  <cols>
    <col min="1" max="1" width="17.5546875" style="4" customWidth="1"/>
    <col min="2" max="2" width="17.33203125" customWidth="1"/>
    <col min="3" max="3" width="13.109375" customWidth="1"/>
    <col min="4" max="4" width="13.109375" style="12" customWidth="1"/>
    <col min="5" max="5" width="10.88671875" customWidth="1"/>
    <col min="6" max="6" width="11.6640625" customWidth="1"/>
    <col min="7" max="7" width="10.109375" customWidth="1"/>
    <col min="8" max="8" width="14.5546875" customWidth="1"/>
    <col min="9" max="9" width="10.6640625" bestFit="1" customWidth="1"/>
    <col min="10" max="10" width="9.6640625" customWidth="1"/>
    <col min="11" max="11" width="8.33203125" bestFit="1" customWidth="1"/>
    <col min="12" max="12" width="12.109375" hidden="1" customWidth="1"/>
    <col min="13" max="13" width="11" hidden="1" customWidth="1"/>
    <col min="14" max="14" width="12" style="12" customWidth="1"/>
    <col min="15" max="15" width="9.33203125" bestFit="1" customWidth="1"/>
    <col min="16" max="16" width="11.33203125" customWidth="1"/>
    <col min="17" max="17" width="9.33203125" bestFit="1" customWidth="1"/>
    <col min="18" max="18" width="13.33203125" style="12" bestFit="1" customWidth="1"/>
  </cols>
  <sheetData>
    <row r="1" spans="1:18" s="12" customFormat="1" ht="21" x14ac:dyDescent="0.4">
      <c r="A1" s="689" t="s">
        <v>205</v>
      </c>
      <c r="B1" s="690"/>
      <c r="C1" s="690"/>
      <c r="D1" s="690"/>
      <c r="E1" s="690"/>
      <c r="F1" s="690"/>
      <c r="G1" s="690"/>
      <c r="H1" s="690"/>
      <c r="I1" s="690"/>
      <c r="J1" s="690"/>
      <c r="K1" s="690"/>
      <c r="L1" s="690"/>
      <c r="M1" s="690"/>
      <c r="N1" s="690"/>
      <c r="O1" s="690"/>
      <c r="P1" s="690"/>
      <c r="Q1" s="690"/>
      <c r="R1" s="691"/>
    </row>
    <row r="2" spans="1:18" ht="13.8" thickBot="1" x14ac:dyDescent="0.3">
      <c r="A2" s="124"/>
      <c r="B2" s="25"/>
    </row>
    <row r="3" spans="1:18" s="5" customFormat="1" ht="30.75" customHeight="1" thickBot="1" x14ac:dyDescent="0.3">
      <c r="A3" s="667" t="s">
        <v>9</v>
      </c>
      <c r="B3" s="667" t="s">
        <v>360</v>
      </c>
      <c r="C3" s="667" t="s">
        <v>154</v>
      </c>
      <c r="D3" s="667" t="s">
        <v>153</v>
      </c>
      <c r="E3" s="667" t="s">
        <v>151</v>
      </c>
      <c r="F3" s="667"/>
      <c r="G3" s="667"/>
      <c r="H3" s="667" t="s">
        <v>155</v>
      </c>
      <c r="I3" s="667" t="s">
        <v>0</v>
      </c>
      <c r="J3" s="667" t="s">
        <v>1</v>
      </c>
      <c r="K3" s="692" t="s">
        <v>2</v>
      </c>
      <c r="L3" s="692" t="s">
        <v>11</v>
      </c>
      <c r="M3" s="692"/>
      <c r="N3" s="692" t="s">
        <v>152</v>
      </c>
      <c r="O3" s="692" t="s">
        <v>42</v>
      </c>
      <c r="P3" s="692"/>
      <c r="Q3" s="692"/>
      <c r="R3" s="667" t="s">
        <v>316</v>
      </c>
    </row>
    <row r="4" spans="1:18" s="5" customFormat="1" ht="33.75" customHeight="1" thickBot="1" x14ac:dyDescent="0.3">
      <c r="A4" s="667"/>
      <c r="B4" s="667"/>
      <c r="C4" s="667"/>
      <c r="D4" s="667"/>
      <c r="E4" s="233" t="s">
        <v>62</v>
      </c>
      <c r="F4" s="233" t="s">
        <v>20</v>
      </c>
      <c r="G4" s="233" t="s">
        <v>68</v>
      </c>
      <c r="H4" s="667"/>
      <c r="I4" s="667"/>
      <c r="J4" s="667"/>
      <c r="K4" s="692"/>
      <c r="L4" s="238" t="s">
        <v>7</v>
      </c>
      <c r="M4" s="238" t="s">
        <v>8</v>
      </c>
      <c r="N4" s="692"/>
      <c r="O4" s="238" t="s">
        <v>62</v>
      </c>
      <c r="P4" s="238" t="s">
        <v>20</v>
      </c>
      <c r="Q4" s="238" t="s">
        <v>63</v>
      </c>
      <c r="R4" s="667"/>
    </row>
    <row r="5" spans="1:18" ht="57" customHeight="1" thickBot="1" x14ac:dyDescent="0.3">
      <c r="A5" s="220" t="s">
        <v>10</v>
      </c>
      <c r="B5" s="151"/>
      <c r="C5" s="152"/>
      <c r="D5" s="153"/>
      <c r="E5" s="153">
        <f>D5*CA!$H$3</f>
        <v>0</v>
      </c>
      <c r="F5" s="153"/>
      <c r="G5" s="153"/>
      <c r="H5" s="153"/>
      <c r="I5" s="153"/>
      <c r="J5" s="153"/>
      <c r="K5" s="154"/>
      <c r="L5" s="152"/>
      <c r="M5" s="152"/>
      <c r="N5" s="153"/>
      <c r="O5" s="153">
        <f>N5*CA!$H$3</f>
        <v>0</v>
      </c>
      <c r="P5" s="153"/>
      <c r="Q5" s="153"/>
      <c r="R5" s="151"/>
    </row>
    <row r="6" spans="1:18" ht="27" thickBot="1" x14ac:dyDescent="0.3">
      <c r="A6" s="220" t="s">
        <v>12</v>
      </c>
      <c r="B6" s="151"/>
      <c r="C6" s="152"/>
      <c r="D6" s="153"/>
      <c r="E6" s="153">
        <f>D6*CA!$H$3</f>
        <v>0</v>
      </c>
      <c r="F6" s="153"/>
      <c r="G6" s="153"/>
      <c r="H6" s="153"/>
      <c r="I6" s="153"/>
      <c r="J6" s="153"/>
      <c r="K6" s="154"/>
      <c r="L6" s="152"/>
      <c r="M6" s="152"/>
      <c r="N6" s="153"/>
      <c r="O6" s="153">
        <f>N6*CA!$H$3</f>
        <v>0</v>
      </c>
      <c r="P6" s="153"/>
      <c r="Q6" s="153"/>
      <c r="R6" s="151"/>
    </row>
    <row r="7" spans="1:18" ht="27" thickBot="1" x14ac:dyDescent="0.3">
      <c r="A7" s="220" t="s">
        <v>13</v>
      </c>
      <c r="B7" s="151"/>
      <c r="C7" s="152"/>
      <c r="D7" s="153"/>
      <c r="E7" s="153">
        <f>D7*CA!$H$3</f>
        <v>0</v>
      </c>
      <c r="F7" s="153"/>
      <c r="G7" s="153"/>
      <c r="H7" s="153"/>
      <c r="I7" s="153"/>
      <c r="J7" s="153"/>
      <c r="K7" s="154"/>
      <c r="L7" s="152"/>
      <c r="M7" s="152"/>
      <c r="N7" s="153"/>
      <c r="O7" s="153">
        <f>N7*CA!$H$3</f>
        <v>0</v>
      </c>
      <c r="P7" s="153"/>
      <c r="Q7" s="153"/>
      <c r="R7" s="151"/>
    </row>
    <row r="8" spans="1:18" ht="30.75" customHeight="1" thickBot="1" x14ac:dyDescent="0.3">
      <c r="A8" s="220" t="s">
        <v>14</v>
      </c>
      <c r="B8" s="151"/>
      <c r="C8" s="152"/>
      <c r="D8" s="153"/>
      <c r="E8" s="153">
        <f>D8*CA!$H$3</f>
        <v>0</v>
      </c>
      <c r="F8" s="153"/>
      <c r="G8" s="153"/>
      <c r="H8" s="26"/>
      <c r="I8" s="154"/>
      <c r="J8" s="154"/>
      <c r="K8" s="154"/>
      <c r="L8" s="152"/>
      <c r="M8" s="155"/>
      <c r="N8" s="153"/>
      <c r="O8" s="153">
        <f>N8*CA!$H$3</f>
        <v>0</v>
      </c>
      <c r="P8" s="153"/>
      <c r="Q8" s="153"/>
      <c r="R8" s="151"/>
    </row>
    <row r="9" spans="1:18" ht="40.200000000000003" thickBot="1" x14ac:dyDescent="0.3">
      <c r="A9" s="220" t="s">
        <v>15</v>
      </c>
      <c r="B9" s="151"/>
      <c r="C9" s="156"/>
      <c r="D9" s="153"/>
      <c r="E9" s="153">
        <f>D9*CA!$H$3</f>
        <v>0</v>
      </c>
      <c r="F9" s="153"/>
      <c r="G9" s="153"/>
      <c r="H9" s="26"/>
      <c r="I9" s="154"/>
      <c r="J9" s="154"/>
      <c r="K9" s="154"/>
      <c r="L9" s="152"/>
      <c r="M9" s="155"/>
      <c r="N9" s="153"/>
      <c r="O9" s="153">
        <f>N9*CA!$H$3</f>
        <v>0</v>
      </c>
      <c r="P9" s="153"/>
      <c r="Q9" s="153"/>
      <c r="R9" s="151"/>
    </row>
    <row r="10" spans="1:18" ht="40.200000000000003" thickBot="1" x14ac:dyDescent="0.3">
      <c r="A10" s="220" t="s">
        <v>178</v>
      </c>
      <c r="B10" s="151"/>
      <c r="C10" s="152"/>
      <c r="D10" s="153"/>
      <c r="E10" s="153">
        <f>D10*CA!$H$3</f>
        <v>0</v>
      </c>
      <c r="F10" s="153"/>
      <c r="G10" s="153"/>
      <c r="H10" s="26"/>
      <c r="I10" s="154"/>
      <c r="J10" s="154"/>
      <c r="K10" s="154"/>
      <c r="L10" s="152"/>
      <c r="M10" s="155"/>
      <c r="N10" s="153"/>
      <c r="O10" s="153">
        <f>N10*CA!$H$3</f>
        <v>0</v>
      </c>
      <c r="P10" s="153"/>
      <c r="Q10" s="153"/>
      <c r="R10" s="151"/>
    </row>
    <row r="11" spans="1:18" ht="50.25" customHeight="1" thickBot="1" x14ac:dyDescent="0.3">
      <c r="A11" s="220" t="s">
        <v>139</v>
      </c>
      <c r="B11" s="151"/>
      <c r="C11" s="157"/>
      <c r="D11" s="153"/>
      <c r="E11" s="153">
        <f>D11*CA!$H$3</f>
        <v>0</v>
      </c>
      <c r="F11" s="153"/>
      <c r="G11" s="153"/>
      <c r="H11" s="26"/>
      <c r="I11" s="154"/>
      <c r="J11" s="154"/>
      <c r="K11" s="154"/>
      <c r="L11" s="152"/>
      <c r="M11" s="155"/>
      <c r="N11" s="153"/>
      <c r="O11" s="153">
        <f>N11*CA!$H$3</f>
        <v>0</v>
      </c>
      <c r="P11" s="153"/>
      <c r="Q11" s="153"/>
      <c r="R11" s="151"/>
    </row>
    <row r="12" spans="1:18" ht="27" thickBot="1" x14ac:dyDescent="0.3">
      <c r="A12" s="220" t="s">
        <v>186</v>
      </c>
      <c r="B12" s="151"/>
      <c r="C12" s="152"/>
      <c r="D12" s="153"/>
      <c r="E12" s="153">
        <f>D12*CA!$H$3</f>
        <v>0</v>
      </c>
      <c r="F12" s="153"/>
      <c r="G12" s="153"/>
      <c r="H12" s="26"/>
      <c r="I12" s="154"/>
      <c r="J12" s="154"/>
      <c r="K12" s="154"/>
      <c r="L12" s="152"/>
      <c r="M12" s="155"/>
      <c r="N12" s="153"/>
      <c r="O12" s="153">
        <f>N12*CA!$H$3</f>
        <v>0</v>
      </c>
      <c r="P12" s="153"/>
      <c r="Q12" s="153"/>
      <c r="R12" s="151"/>
    </row>
    <row r="13" spans="1:18" ht="53.4" thickBot="1" x14ac:dyDescent="0.3">
      <c r="A13" s="220" t="s">
        <v>140</v>
      </c>
      <c r="B13" s="151"/>
      <c r="C13" s="152"/>
      <c r="D13" s="153"/>
      <c r="E13" s="153">
        <f>D13*CA!$H$3</f>
        <v>0</v>
      </c>
      <c r="F13" s="153"/>
      <c r="G13" s="153"/>
      <c r="H13" s="152"/>
      <c r="I13" s="154"/>
      <c r="J13" s="154"/>
      <c r="K13" s="154"/>
      <c r="L13" s="152"/>
      <c r="M13" s="155"/>
      <c r="N13" s="153"/>
      <c r="O13" s="153">
        <f>N13*CA!$H$3</f>
        <v>0</v>
      </c>
      <c r="P13" s="153"/>
      <c r="Q13" s="153"/>
      <c r="R13" s="151"/>
    </row>
    <row r="14" spans="1:18" s="11" customFormat="1" ht="14.4" thickBot="1" x14ac:dyDescent="0.3">
      <c r="A14" s="239" t="s">
        <v>6</v>
      </c>
      <c r="B14" s="55"/>
      <c r="C14" s="158"/>
      <c r="D14" s="160">
        <f>SUM(D5:D13)</f>
        <v>0</v>
      </c>
      <c r="E14" s="159">
        <f>SUM(E5:E13)</f>
        <v>0</v>
      </c>
      <c r="F14" s="159">
        <f>SUM(F5:F13)</f>
        <v>0</v>
      </c>
      <c r="G14" s="159">
        <f>SUM(G5:G13)</f>
        <v>0</v>
      </c>
      <c r="H14" s="55"/>
      <c r="I14" s="55"/>
      <c r="J14" s="55"/>
      <c r="K14" s="73"/>
      <c r="L14" s="288"/>
      <c r="M14" s="161">
        <f>SUM(M5:M13)</f>
        <v>0</v>
      </c>
      <c r="N14" s="162">
        <f>SUM(N5:N13)</f>
        <v>0</v>
      </c>
      <c r="O14" s="161">
        <f>SUM(O5:O13)</f>
        <v>0</v>
      </c>
      <c r="P14" s="161">
        <f>SUM(P5:P13)</f>
        <v>0</v>
      </c>
      <c r="Q14" s="161">
        <f>SUM(Q5:Q13)</f>
        <v>0</v>
      </c>
      <c r="R14" s="55"/>
    </row>
    <row r="15" spans="1:18" ht="13.8" x14ac:dyDescent="0.25">
      <c r="C15" s="3"/>
      <c r="N15" s="20"/>
      <c r="O15" s="7"/>
      <c r="P15" s="8"/>
      <c r="Q15" s="9"/>
    </row>
    <row r="16" spans="1:18" x14ac:dyDescent="0.25">
      <c r="A16" s="13"/>
      <c r="B16" s="12"/>
    </row>
    <row r="17" spans="1:6" x14ac:dyDescent="0.25">
      <c r="A17" s="13"/>
      <c r="B17" s="12"/>
    </row>
    <row r="18" spans="1:6" x14ac:dyDescent="0.25">
      <c r="A18" s="13"/>
      <c r="B18" s="12"/>
    </row>
    <row r="19" spans="1:6" x14ac:dyDescent="0.25">
      <c r="A19" s="14"/>
      <c r="B19" s="12"/>
    </row>
    <row r="20" spans="1:6" x14ac:dyDescent="0.25">
      <c r="A20" s="13"/>
      <c r="B20" s="15"/>
    </row>
    <row r="21" spans="1:6" x14ac:dyDescent="0.25">
      <c r="A21" s="13"/>
      <c r="B21" s="16"/>
    </row>
    <row r="22" spans="1:6" x14ac:dyDescent="0.25">
      <c r="A22" s="13"/>
      <c r="B22" s="16"/>
    </row>
    <row r="23" spans="1:6" x14ac:dyDescent="0.25">
      <c r="A23" s="13"/>
      <c r="B23" s="16"/>
    </row>
    <row r="24" spans="1:6" x14ac:dyDescent="0.25">
      <c r="A24" s="12"/>
      <c r="B24" s="12"/>
    </row>
    <row r="25" spans="1:6" x14ac:dyDescent="0.25">
      <c r="A25" s="14"/>
      <c r="B25" s="12"/>
    </row>
    <row r="26" spans="1:6" x14ac:dyDescent="0.25">
      <c r="A26" s="13"/>
      <c r="B26" s="17"/>
    </row>
    <row r="27" spans="1:6" x14ac:dyDescent="0.25">
      <c r="A27" s="13"/>
      <c r="B27" s="18"/>
    </row>
    <row r="28" spans="1:6" x14ac:dyDescent="0.25">
      <c r="A28" s="13"/>
      <c r="B28" s="18"/>
    </row>
    <row r="29" spans="1:6" x14ac:dyDescent="0.25">
      <c r="A29" s="13"/>
      <c r="B29" s="19"/>
      <c r="F29" s="6"/>
    </row>
    <row r="30" spans="1:6" x14ac:dyDescent="0.25">
      <c r="A30" s="13"/>
      <c r="B30" s="12"/>
    </row>
    <row r="31" spans="1:6" x14ac:dyDescent="0.25">
      <c r="A31" s="14"/>
      <c r="B31" s="12"/>
    </row>
    <row r="32" spans="1:6" x14ac:dyDescent="0.25">
      <c r="A32" s="13"/>
      <c r="B32" s="17"/>
    </row>
    <row r="33" spans="1:16" x14ac:dyDescent="0.25">
      <c r="A33" s="13"/>
      <c r="B33" s="18"/>
      <c r="P33" s="6"/>
    </row>
    <row r="34" spans="1:16" x14ac:dyDescent="0.25">
      <c r="A34" s="13"/>
      <c r="B34" s="18"/>
      <c r="P34" s="6"/>
    </row>
    <row r="35" spans="1:16" x14ac:dyDescent="0.25">
      <c r="A35" s="13"/>
      <c r="B35" s="18"/>
    </row>
    <row r="36" spans="1:16" x14ac:dyDescent="0.25">
      <c r="A36" s="13"/>
      <c r="B36" s="12"/>
    </row>
  </sheetData>
  <mergeCells count="14">
    <mergeCell ref="A1:R1"/>
    <mergeCell ref="R3:R4"/>
    <mergeCell ref="A3:A4"/>
    <mergeCell ref="B3:B4"/>
    <mergeCell ref="J3:J4"/>
    <mergeCell ref="K3:K4"/>
    <mergeCell ref="E3:G3"/>
    <mergeCell ref="C3:C4"/>
    <mergeCell ref="D3:D4"/>
    <mergeCell ref="O3:Q3"/>
    <mergeCell ref="N3:N4"/>
    <mergeCell ref="L3:M3"/>
    <mergeCell ref="H3:H4"/>
    <mergeCell ref="I3:I4"/>
  </mergeCells>
  <phoneticPr fontId="3" type="noConversion"/>
  <pageMargins left="0.34" right="0.2" top="0.56000000000000005" bottom="0.61" header="0.3" footer="0.31"/>
  <pageSetup paperSize="9" scale="68" fitToHeight="5" orientation="landscape" horizontalDpi="4294967293" r:id="rId1"/>
  <headerFooter alignWithMargins="0">
    <oddHeader>&amp;L&amp;A&amp;CProject:</oddHeader>
    <oddFooter>&amp;L&amp;D&amp;CPg &amp;P of &amp;N&amp;R&amp;F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6"/>
  </sheetPr>
  <dimension ref="A1:L90"/>
  <sheetViews>
    <sheetView zoomScale="130" zoomScaleNormal="130" workbookViewId="0">
      <selection activeCell="A7" sqref="A7"/>
    </sheetView>
  </sheetViews>
  <sheetFormatPr defaultRowHeight="13.2" x14ac:dyDescent="0.25"/>
  <cols>
    <col min="1" max="1" width="19" customWidth="1"/>
    <col min="2" max="2" width="14.33203125" customWidth="1"/>
    <col min="3" max="3" width="14.88671875" customWidth="1"/>
    <col min="4" max="4" width="6" customWidth="1"/>
    <col min="5" max="5" width="7.33203125" customWidth="1"/>
    <col min="6" max="6" width="6.109375" customWidth="1"/>
    <col min="7" max="7" width="10.6640625" customWidth="1"/>
    <col min="8" max="8" width="14.5546875" customWidth="1"/>
    <col min="9" max="9" width="17.6640625" customWidth="1"/>
  </cols>
  <sheetData>
    <row r="1" spans="1:12" ht="21.6" thickBot="1" x14ac:dyDescent="0.45">
      <c r="A1" s="733" t="s">
        <v>440</v>
      </c>
      <c r="B1" s="734"/>
      <c r="C1" s="734"/>
      <c r="D1" s="734"/>
      <c r="E1" s="734"/>
      <c r="F1" s="734"/>
      <c r="G1" s="734"/>
      <c r="H1" s="734"/>
      <c r="I1" s="735"/>
    </row>
    <row r="2" spans="1:12" ht="13.8" x14ac:dyDescent="0.25">
      <c r="A2" s="268"/>
      <c r="B2" s="266"/>
      <c r="C2" s="266"/>
      <c r="D2" s="266"/>
      <c r="E2" s="266"/>
      <c r="F2" s="266"/>
      <c r="G2" s="266"/>
      <c r="H2" s="266"/>
      <c r="I2" s="267"/>
    </row>
    <row r="3" spans="1:12" s="60" customFormat="1" ht="15" x14ac:dyDescent="0.25">
      <c r="A3" s="265" t="s">
        <v>150</v>
      </c>
      <c r="B3" s="266"/>
      <c r="C3" s="266"/>
      <c r="D3" s="266"/>
      <c r="E3" s="266"/>
      <c r="F3" s="27" t="s">
        <v>197</v>
      </c>
      <c r="G3" s="266"/>
      <c r="H3" s="266"/>
      <c r="I3" s="267"/>
    </row>
    <row r="4" spans="1:12" ht="13.8" x14ac:dyDescent="0.25">
      <c r="A4" s="268"/>
      <c r="B4" s="266"/>
      <c r="C4" s="266"/>
      <c r="D4" s="266"/>
      <c r="E4" s="266"/>
      <c r="F4" s="266"/>
      <c r="G4" s="266"/>
      <c r="H4" s="266"/>
      <c r="I4" s="267"/>
    </row>
    <row r="5" spans="1:12" ht="13.8" x14ac:dyDescent="0.25">
      <c r="A5" s="265" t="s">
        <v>149</v>
      </c>
      <c r="B5" s="274"/>
      <c r="C5" s="266"/>
      <c r="D5" s="266"/>
      <c r="E5" s="266"/>
      <c r="F5" s="266"/>
      <c r="G5" s="269"/>
      <c r="H5" s="266"/>
      <c r="I5" s="270"/>
    </row>
    <row r="6" spans="1:12" ht="14.4" thickBot="1" x14ac:dyDescent="0.3">
      <c r="A6" s="271"/>
      <c r="B6" s="272"/>
      <c r="C6" s="272"/>
      <c r="D6" s="272"/>
      <c r="E6" s="272"/>
      <c r="F6" s="272"/>
      <c r="G6" s="272"/>
      <c r="H6" s="272"/>
      <c r="I6" s="273"/>
    </row>
    <row r="7" spans="1:12" ht="14.4" thickBot="1" x14ac:dyDescent="0.3">
      <c r="A7" s="144" t="s">
        <v>59</v>
      </c>
      <c r="B7" s="38"/>
      <c r="C7" s="38"/>
      <c r="D7" s="38"/>
      <c r="E7" s="38"/>
      <c r="F7" s="38"/>
      <c r="G7" s="38"/>
      <c r="H7" s="38"/>
      <c r="I7" s="118"/>
    </row>
    <row r="8" spans="1:12" ht="29.25" customHeight="1" thickBot="1" x14ac:dyDescent="0.3">
      <c r="A8" s="145" t="s">
        <v>47</v>
      </c>
      <c r="B8" s="231" t="s">
        <v>48</v>
      </c>
      <c r="C8" s="231" t="s">
        <v>49</v>
      </c>
      <c r="D8" s="738" t="s">
        <v>50</v>
      </c>
      <c r="E8" s="740"/>
      <c r="F8" s="740"/>
      <c r="G8" s="741"/>
      <c r="H8" s="738" t="s">
        <v>51</v>
      </c>
      <c r="I8" s="739"/>
    </row>
    <row r="9" spans="1:12" s="62" customFormat="1" ht="14.4" thickBot="1" x14ac:dyDescent="0.3">
      <c r="A9" s="146"/>
      <c r="B9" s="256"/>
      <c r="C9" s="256"/>
      <c r="D9" s="736"/>
      <c r="E9" s="742"/>
      <c r="F9" s="742"/>
      <c r="G9" s="743"/>
      <c r="H9" s="736" t="s">
        <v>52</v>
      </c>
      <c r="I9" s="737"/>
    </row>
    <row r="10" spans="1:12" s="62" customFormat="1" ht="14.4" thickBot="1" x14ac:dyDescent="0.3">
      <c r="A10" s="146"/>
      <c r="B10" s="256"/>
      <c r="C10" s="256"/>
      <c r="D10" s="736"/>
      <c r="E10" s="742"/>
      <c r="F10" s="742"/>
      <c r="G10" s="743"/>
      <c r="H10" s="736" t="s">
        <v>199</v>
      </c>
      <c r="I10" s="737"/>
    </row>
    <row r="11" spans="1:12" s="62" customFormat="1" ht="14.4" thickBot="1" x14ac:dyDescent="0.3">
      <c r="A11" s="146"/>
      <c r="B11" s="256"/>
      <c r="C11" s="256"/>
      <c r="D11" s="736"/>
      <c r="E11" s="742"/>
      <c r="F11" s="742"/>
      <c r="G11" s="743"/>
      <c r="H11" s="736" t="s">
        <v>228</v>
      </c>
      <c r="I11" s="737"/>
    </row>
    <row r="12" spans="1:12" s="62" customFormat="1" ht="14.4" thickBot="1" x14ac:dyDescent="0.3">
      <c r="A12" s="146"/>
      <c r="B12" s="256"/>
      <c r="C12" s="256"/>
      <c r="D12" s="736"/>
      <c r="E12" s="742"/>
      <c r="F12" s="742"/>
      <c r="G12" s="743"/>
      <c r="H12" s="736" t="s">
        <v>53</v>
      </c>
      <c r="I12" s="737"/>
    </row>
    <row r="13" spans="1:12" s="62" customFormat="1" ht="14.4" thickBot="1" x14ac:dyDescent="0.3">
      <c r="A13" s="146"/>
      <c r="B13" s="256"/>
      <c r="C13" s="256"/>
      <c r="D13" s="736"/>
      <c r="E13" s="742"/>
      <c r="F13" s="742"/>
      <c r="G13" s="743"/>
      <c r="H13" s="736" t="s">
        <v>200</v>
      </c>
      <c r="I13" s="737"/>
    </row>
    <row r="14" spans="1:12" s="62" customFormat="1" ht="14.4" thickBot="1" x14ac:dyDescent="0.3">
      <c r="A14" s="146"/>
      <c r="B14" s="256"/>
      <c r="C14" s="256"/>
      <c r="D14" s="736"/>
      <c r="E14" s="742"/>
      <c r="F14" s="742"/>
      <c r="G14" s="743"/>
      <c r="H14" s="736" t="s">
        <v>200</v>
      </c>
      <c r="I14" s="737"/>
      <c r="L14" s="287"/>
    </row>
    <row r="15" spans="1:12" s="62" customFormat="1" ht="14.4" thickBot="1" x14ac:dyDescent="0.3">
      <c r="A15" s="147"/>
      <c r="B15" s="256"/>
      <c r="C15" s="256"/>
      <c r="D15" s="736"/>
      <c r="E15" s="742"/>
      <c r="F15" s="742"/>
      <c r="G15" s="743"/>
      <c r="H15" s="736" t="s">
        <v>200</v>
      </c>
      <c r="I15" s="737"/>
    </row>
    <row r="16" spans="1:12" s="62" customFormat="1" ht="14.4" thickBot="1" x14ac:dyDescent="0.3">
      <c r="A16" s="147"/>
      <c r="B16" s="24"/>
      <c r="C16" s="61"/>
      <c r="D16" s="766"/>
      <c r="E16" s="767"/>
      <c r="F16" s="767"/>
      <c r="G16" s="768"/>
      <c r="H16" s="736"/>
      <c r="I16" s="737"/>
    </row>
    <row r="17" spans="1:9" ht="14.4" thickBot="1" x14ac:dyDescent="0.3">
      <c r="A17" s="148" t="s">
        <v>58</v>
      </c>
      <c r="B17" s="127"/>
      <c r="C17" s="127"/>
      <c r="D17" s="127"/>
      <c r="E17" s="127"/>
      <c r="F17" s="127"/>
      <c r="G17" s="127"/>
      <c r="H17" s="127"/>
      <c r="I17" s="129" t="s">
        <v>61</v>
      </c>
    </row>
    <row r="18" spans="1:9" ht="14.4" customHeight="1" thickBot="1" x14ac:dyDescent="0.3">
      <c r="A18" s="145" t="s">
        <v>54</v>
      </c>
      <c r="B18" s="168" t="s">
        <v>55</v>
      </c>
      <c r="C18" s="230" t="s">
        <v>56</v>
      </c>
      <c r="D18" s="231"/>
      <c r="E18" s="738" t="s">
        <v>225</v>
      </c>
      <c r="F18" s="740"/>
      <c r="G18" s="740"/>
      <c r="H18" s="741"/>
      <c r="I18" s="128" t="s">
        <v>185</v>
      </c>
    </row>
    <row r="19" spans="1:9" ht="15" customHeight="1" thickBot="1" x14ac:dyDescent="0.3">
      <c r="A19" s="63">
        <v>1</v>
      </c>
      <c r="B19" s="28"/>
      <c r="C19" s="744"/>
      <c r="D19" s="745"/>
      <c r="E19" s="769" t="s">
        <v>57</v>
      </c>
      <c r="F19" s="770"/>
      <c r="G19" s="770"/>
      <c r="H19" s="771"/>
      <c r="I19" s="263"/>
    </row>
    <row r="20" spans="1:9" ht="14.4" thickBot="1" x14ac:dyDescent="0.3">
      <c r="A20" s="63"/>
      <c r="B20" s="28"/>
      <c r="C20" s="744"/>
      <c r="D20" s="745"/>
      <c r="E20" s="736"/>
      <c r="F20" s="742"/>
      <c r="G20" s="742"/>
      <c r="H20" s="743"/>
      <c r="I20" s="263"/>
    </row>
    <row r="21" spans="1:9" ht="14.4" thickBot="1" x14ac:dyDescent="0.3">
      <c r="A21" s="63"/>
      <c r="B21" s="28"/>
      <c r="C21" s="744"/>
      <c r="D21" s="745"/>
      <c r="E21" s="736"/>
      <c r="F21" s="742"/>
      <c r="G21" s="742"/>
      <c r="H21" s="743"/>
      <c r="I21" s="263"/>
    </row>
    <row r="22" spans="1:9" ht="14.4" thickBot="1" x14ac:dyDescent="0.3">
      <c r="A22" s="63"/>
      <c r="B22" s="28"/>
      <c r="C22" s="744"/>
      <c r="D22" s="745"/>
      <c r="E22" s="736"/>
      <c r="F22" s="742"/>
      <c r="G22" s="742"/>
      <c r="H22" s="743"/>
      <c r="I22" s="263"/>
    </row>
    <row r="23" spans="1:9" ht="15" customHeight="1" thickBot="1" x14ac:dyDescent="0.3">
      <c r="A23" s="63"/>
      <c r="B23" s="28"/>
      <c r="C23" s="744"/>
      <c r="D23" s="745"/>
      <c r="E23" s="736"/>
      <c r="F23" s="742"/>
      <c r="G23" s="742"/>
      <c r="H23" s="743"/>
      <c r="I23" s="263"/>
    </row>
    <row r="24" spans="1:9" ht="15" customHeight="1" thickBot="1" x14ac:dyDescent="0.3">
      <c r="A24" s="63"/>
      <c r="B24" s="28"/>
      <c r="C24" s="744"/>
      <c r="D24" s="745"/>
      <c r="E24" s="736"/>
      <c r="F24" s="742"/>
      <c r="G24" s="742"/>
      <c r="H24" s="743"/>
      <c r="I24" s="263"/>
    </row>
    <row r="25" spans="1:9" ht="15.75" customHeight="1" x14ac:dyDescent="0.25">
      <c r="A25" s="728" t="s">
        <v>384</v>
      </c>
      <c r="B25" s="746"/>
      <c r="C25" s="747"/>
      <c r="D25" s="747"/>
      <c r="E25" s="747"/>
      <c r="F25" s="747"/>
      <c r="G25" s="747"/>
      <c r="H25" s="747"/>
      <c r="I25" s="748"/>
    </row>
    <row r="26" spans="1:9" ht="58.5" customHeight="1" thickBot="1" x14ac:dyDescent="0.3">
      <c r="A26" s="730"/>
      <c r="B26" s="749"/>
      <c r="C26" s="750"/>
      <c r="D26" s="750"/>
      <c r="E26" s="750"/>
      <c r="F26" s="750"/>
      <c r="G26" s="750"/>
      <c r="H26" s="750"/>
      <c r="I26" s="751"/>
    </row>
    <row r="27" spans="1:9" ht="37.5" customHeight="1" x14ac:dyDescent="0.25">
      <c r="A27" s="728" t="s">
        <v>385</v>
      </c>
      <c r="B27" s="746"/>
      <c r="C27" s="747"/>
      <c r="D27" s="747"/>
      <c r="E27" s="747"/>
      <c r="F27" s="747"/>
      <c r="G27" s="747"/>
      <c r="H27" s="747"/>
      <c r="I27" s="748"/>
    </row>
    <row r="28" spans="1:9" ht="36" customHeight="1" thickBot="1" x14ac:dyDescent="0.3">
      <c r="A28" s="730"/>
      <c r="B28" s="749"/>
      <c r="C28" s="750"/>
      <c r="D28" s="750"/>
      <c r="E28" s="750"/>
      <c r="F28" s="750"/>
      <c r="G28" s="750"/>
      <c r="H28" s="750"/>
      <c r="I28" s="751"/>
    </row>
    <row r="29" spans="1:9" ht="26.25" customHeight="1" x14ac:dyDescent="0.25">
      <c r="A29" s="728" t="s">
        <v>505</v>
      </c>
      <c r="B29" s="746"/>
      <c r="C29" s="747"/>
      <c r="D29" s="747"/>
      <c r="E29" s="747"/>
      <c r="F29" s="747"/>
      <c r="G29" s="747"/>
      <c r="H29" s="747"/>
      <c r="I29" s="748"/>
    </row>
    <row r="30" spans="1:9" ht="30.75" customHeight="1" x14ac:dyDescent="0.25">
      <c r="A30" s="729"/>
      <c r="B30" s="752"/>
      <c r="C30" s="753"/>
      <c r="D30" s="753"/>
      <c r="E30" s="753"/>
      <c r="F30" s="753"/>
      <c r="G30" s="753"/>
      <c r="H30" s="753"/>
      <c r="I30" s="754"/>
    </row>
    <row r="31" spans="1:9" ht="16.5" customHeight="1" thickBot="1" x14ac:dyDescent="0.3">
      <c r="A31" s="730"/>
      <c r="B31" s="749"/>
      <c r="C31" s="750"/>
      <c r="D31" s="750"/>
      <c r="E31" s="750"/>
      <c r="F31" s="750"/>
      <c r="G31" s="750"/>
      <c r="H31" s="750"/>
      <c r="I31" s="751"/>
    </row>
    <row r="32" spans="1:9" ht="24" customHeight="1" x14ac:dyDescent="0.25">
      <c r="A32" s="728" t="s">
        <v>378</v>
      </c>
      <c r="B32" s="746"/>
      <c r="C32" s="747"/>
      <c r="D32" s="747"/>
      <c r="E32" s="747"/>
      <c r="F32" s="747"/>
      <c r="G32" s="747"/>
      <c r="H32" s="747"/>
      <c r="I32" s="748"/>
    </row>
    <row r="33" spans="1:10" ht="18" customHeight="1" x14ac:dyDescent="0.25">
      <c r="A33" s="729"/>
      <c r="B33" s="752"/>
      <c r="C33" s="753"/>
      <c r="D33" s="753"/>
      <c r="E33" s="753"/>
      <c r="F33" s="753"/>
      <c r="G33" s="753"/>
      <c r="H33" s="753"/>
      <c r="I33" s="754"/>
    </row>
    <row r="34" spans="1:10" ht="18" customHeight="1" x14ac:dyDescent="0.25">
      <c r="A34" s="729"/>
      <c r="B34" s="758"/>
      <c r="C34" s="759"/>
      <c r="D34" s="759"/>
      <c r="E34" s="759"/>
      <c r="F34" s="759"/>
      <c r="G34" s="759"/>
      <c r="H34" s="759"/>
      <c r="I34" s="760"/>
    </row>
    <row r="35" spans="1:10" ht="15.75" customHeight="1" x14ac:dyDescent="0.25">
      <c r="A35" s="729"/>
      <c r="B35" s="752"/>
      <c r="C35" s="753"/>
      <c r="D35" s="753"/>
      <c r="E35" s="753"/>
      <c r="F35" s="753"/>
      <c r="G35" s="753"/>
      <c r="H35" s="753"/>
      <c r="I35" s="754"/>
    </row>
    <row r="36" spans="1:10" ht="15.75" customHeight="1" x14ac:dyDescent="0.25">
      <c r="A36" s="729"/>
      <c r="B36" s="758"/>
      <c r="C36" s="759"/>
      <c r="D36" s="759"/>
      <c r="E36" s="759"/>
      <c r="F36" s="759"/>
      <c r="G36" s="759"/>
      <c r="H36" s="759"/>
      <c r="I36" s="760"/>
    </row>
    <row r="37" spans="1:10" ht="15.75" customHeight="1" thickBot="1" x14ac:dyDescent="0.3">
      <c r="A37" s="729"/>
      <c r="B37" s="749"/>
      <c r="C37" s="750"/>
      <c r="D37" s="750"/>
      <c r="E37" s="750"/>
      <c r="F37" s="750"/>
      <c r="G37" s="750"/>
      <c r="H37" s="750"/>
      <c r="I37" s="751"/>
    </row>
    <row r="38" spans="1:10" ht="66" customHeight="1" thickBot="1" x14ac:dyDescent="0.3">
      <c r="A38" s="763" t="s">
        <v>395</v>
      </c>
      <c r="B38" s="764"/>
      <c r="C38" s="764"/>
      <c r="D38" s="765"/>
      <c r="E38" s="761" t="s">
        <v>612</v>
      </c>
      <c r="F38" s="761"/>
      <c r="G38" s="761"/>
      <c r="H38" s="761"/>
      <c r="I38" s="762"/>
      <c r="J38" s="528"/>
    </row>
    <row r="39" spans="1:10" ht="20.25" customHeight="1" thickBot="1" x14ac:dyDescent="0.3">
      <c r="A39" s="704"/>
      <c r="B39" s="705"/>
      <c r="C39" s="705"/>
      <c r="D39" s="706"/>
      <c r="E39" s="707"/>
      <c r="F39" s="708"/>
      <c r="G39" s="708"/>
      <c r="H39" s="708"/>
      <c r="I39" s="709"/>
      <c r="J39" s="528"/>
    </row>
    <row r="40" spans="1:10" ht="20.25" customHeight="1" thickBot="1" x14ac:dyDescent="0.3">
      <c r="A40" s="725"/>
      <c r="B40" s="726"/>
      <c r="C40" s="726"/>
      <c r="D40" s="727"/>
      <c r="E40" s="707"/>
      <c r="F40" s="708"/>
      <c r="G40" s="708"/>
      <c r="H40" s="708"/>
      <c r="I40" s="709"/>
    </row>
    <row r="41" spans="1:10" ht="20.25" customHeight="1" thickBot="1" x14ac:dyDescent="0.3">
      <c r="A41" s="704"/>
      <c r="B41" s="705"/>
      <c r="C41" s="705"/>
      <c r="D41" s="706"/>
      <c r="E41" s="707"/>
      <c r="F41" s="708"/>
      <c r="G41" s="708"/>
      <c r="H41" s="708"/>
      <c r="I41" s="709"/>
    </row>
    <row r="42" spans="1:10" ht="20.25" customHeight="1" thickBot="1" x14ac:dyDescent="0.3">
      <c r="A42" s="704"/>
      <c r="B42" s="705"/>
      <c r="C42" s="705"/>
      <c r="D42" s="706"/>
      <c r="E42" s="707"/>
      <c r="F42" s="708"/>
      <c r="G42" s="708"/>
      <c r="H42" s="708"/>
      <c r="I42" s="709"/>
    </row>
    <row r="43" spans="1:10" ht="20.25" customHeight="1" thickBot="1" x14ac:dyDescent="0.3">
      <c r="A43" s="704"/>
      <c r="B43" s="705"/>
      <c r="C43" s="705"/>
      <c r="D43" s="706"/>
      <c r="E43" s="707"/>
      <c r="F43" s="708"/>
      <c r="G43" s="708"/>
      <c r="H43" s="708"/>
      <c r="I43" s="709"/>
    </row>
    <row r="44" spans="1:10" ht="20.25" customHeight="1" thickBot="1" x14ac:dyDescent="0.3">
      <c r="A44" s="704"/>
      <c r="B44" s="705"/>
      <c r="C44" s="705"/>
      <c r="D44" s="706"/>
      <c r="E44" s="710"/>
      <c r="F44" s="711"/>
      <c r="G44" s="711"/>
      <c r="H44" s="711"/>
      <c r="I44" s="712"/>
    </row>
    <row r="45" spans="1:10" ht="27" customHeight="1" thickBot="1" x14ac:dyDescent="0.3">
      <c r="A45" s="755" t="s">
        <v>379</v>
      </c>
      <c r="B45" s="756"/>
      <c r="C45" s="756"/>
      <c r="D45" s="756"/>
      <c r="E45" s="756"/>
      <c r="F45" s="757"/>
      <c r="G45" s="731" t="s">
        <v>372</v>
      </c>
      <c r="H45" s="732"/>
      <c r="I45" s="258" t="s">
        <v>370</v>
      </c>
    </row>
    <row r="46" spans="1:10" ht="24" customHeight="1" thickBot="1" x14ac:dyDescent="0.3">
      <c r="A46" s="755" t="s">
        <v>504</v>
      </c>
      <c r="B46" s="756"/>
      <c r="C46" s="756"/>
      <c r="D46" s="756"/>
      <c r="E46" s="756"/>
      <c r="F46" s="756"/>
      <c r="G46" s="718"/>
      <c r="H46" s="719"/>
      <c r="I46" s="262"/>
    </row>
    <row r="47" spans="1:10" ht="24" customHeight="1" thickBot="1" x14ac:dyDescent="0.3">
      <c r="A47" s="755" t="s">
        <v>374</v>
      </c>
      <c r="B47" s="756"/>
      <c r="C47" s="756"/>
      <c r="D47" s="756"/>
      <c r="E47" s="756"/>
      <c r="F47" s="756"/>
      <c r="G47" s="718"/>
      <c r="H47" s="719"/>
      <c r="I47" s="262"/>
    </row>
    <row r="48" spans="1:10" ht="27" customHeight="1" thickBot="1" x14ac:dyDescent="0.3">
      <c r="A48" s="755" t="s">
        <v>375</v>
      </c>
      <c r="B48" s="756"/>
      <c r="C48" s="756"/>
      <c r="D48" s="756"/>
      <c r="E48" s="756"/>
      <c r="F48" s="756"/>
      <c r="G48" s="718"/>
      <c r="H48" s="719"/>
      <c r="I48" s="262"/>
    </row>
    <row r="49" spans="1:9" ht="20.25" customHeight="1" thickBot="1" x14ac:dyDescent="0.3">
      <c r="A49" s="789" t="s">
        <v>371</v>
      </c>
      <c r="B49" s="790"/>
      <c r="C49" s="790"/>
      <c r="D49" s="790"/>
      <c r="E49" s="790"/>
      <c r="F49" s="790"/>
      <c r="G49" s="695"/>
      <c r="H49" s="696"/>
      <c r="I49" s="255"/>
    </row>
    <row r="50" spans="1:9" ht="20.25" customHeight="1" thickBot="1" x14ac:dyDescent="0.3">
      <c r="A50" s="791" t="s">
        <v>373</v>
      </c>
      <c r="B50" s="792"/>
      <c r="C50" s="792"/>
      <c r="D50" s="792"/>
      <c r="E50" s="792"/>
      <c r="F50" s="792"/>
      <c r="G50" s="736"/>
      <c r="H50" s="742"/>
      <c r="I50" s="807"/>
    </row>
    <row r="51" spans="1:9" ht="31.5" customHeight="1" thickBot="1" x14ac:dyDescent="0.3">
      <c r="A51" s="816" t="s">
        <v>386</v>
      </c>
      <c r="B51" s="814"/>
      <c r="C51" s="814"/>
      <c r="D51" s="817"/>
      <c r="E51" s="814" t="s">
        <v>387</v>
      </c>
      <c r="F51" s="814"/>
      <c r="G51" s="814"/>
      <c r="H51" s="814"/>
      <c r="I51" s="815"/>
    </row>
    <row r="52" spans="1:9" ht="15" customHeight="1" thickBot="1" x14ac:dyDescent="0.3">
      <c r="A52" s="259"/>
      <c r="B52" s="260"/>
      <c r="C52" s="260"/>
      <c r="D52" s="261"/>
      <c r="E52" s="800"/>
      <c r="F52" s="801"/>
      <c r="G52" s="801"/>
      <c r="H52" s="801"/>
      <c r="I52" s="802"/>
    </row>
    <row r="53" spans="1:9" ht="15" customHeight="1" thickBot="1" x14ac:dyDescent="0.3">
      <c r="A53" s="800"/>
      <c r="B53" s="801"/>
      <c r="C53" s="801"/>
      <c r="D53" s="818"/>
      <c r="E53" s="800"/>
      <c r="F53" s="801"/>
      <c r="G53" s="801"/>
      <c r="H53" s="801"/>
      <c r="I53" s="802"/>
    </row>
    <row r="54" spans="1:9" ht="16.5" customHeight="1" thickBot="1" x14ac:dyDescent="0.3">
      <c r="A54" s="800"/>
      <c r="B54" s="801"/>
      <c r="C54" s="801"/>
      <c r="D54" s="818"/>
      <c r="E54" s="800"/>
      <c r="F54" s="801"/>
      <c r="G54" s="801"/>
      <c r="H54" s="801"/>
      <c r="I54" s="802"/>
    </row>
    <row r="55" spans="1:9" ht="15.75" customHeight="1" thickBot="1" x14ac:dyDescent="0.3">
      <c r="A55" s="800"/>
      <c r="B55" s="801"/>
      <c r="C55" s="801"/>
      <c r="D55" s="818"/>
      <c r="E55" s="800"/>
      <c r="F55" s="801"/>
      <c r="G55" s="801"/>
      <c r="H55" s="801"/>
      <c r="I55" s="802"/>
    </row>
    <row r="56" spans="1:9" ht="14.25" customHeight="1" thickBot="1" x14ac:dyDescent="0.3">
      <c r="A56" s="811"/>
      <c r="B56" s="812"/>
      <c r="C56" s="812"/>
      <c r="D56" s="813"/>
      <c r="E56" s="725"/>
      <c r="F56" s="726"/>
      <c r="G56" s="726"/>
      <c r="H56" s="726"/>
      <c r="I56" s="810"/>
    </row>
    <row r="57" spans="1:9" ht="80.25" customHeight="1" thickBot="1" x14ac:dyDescent="0.3">
      <c r="A57" s="276" t="s">
        <v>388</v>
      </c>
      <c r="B57" s="752"/>
      <c r="C57" s="753"/>
      <c r="D57" s="753"/>
      <c r="E57" s="747"/>
      <c r="F57" s="747"/>
      <c r="G57" s="747"/>
      <c r="H57" s="747"/>
      <c r="I57" s="748"/>
    </row>
    <row r="58" spans="1:9" ht="82.8" thickBot="1" x14ac:dyDescent="0.3">
      <c r="A58" s="257" t="s">
        <v>382</v>
      </c>
      <c r="B58" s="695"/>
      <c r="C58" s="711"/>
      <c r="D58" s="711"/>
      <c r="E58" s="711"/>
      <c r="F58" s="711"/>
      <c r="G58" s="711"/>
      <c r="H58" s="711"/>
      <c r="I58" s="712"/>
    </row>
    <row r="59" spans="1:9" ht="93.75" customHeight="1" thickBot="1" x14ac:dyDescent="0.3">
      <c r="A59" s="264" t="s">
        <v>383</v>
      </c>
      <c r="B59" s="746"/>
      <c r="C59" s="747"/>
      <c r="D59" s="747"/>
      <c r="E59" s="747"/>
      <c r="F59" s="747"/>
      <c r="G59" s="747"/>
      <c r="H59" s="747"/>
      <c r="I59" s="748"/>
    </row>
    <row r="60" spans="1:9" ht="51" customHeight="1" thickBot="1" x14ac:dyDescent="0.3">
      <c r="A60" s="808" t="s">
        <v>377</v>
      </c>
      <c r="B60" s="808"/>
      <c r="C60" s="808"/>
      <c r="D60" s="167" t="s">
        <v>227</v>
      </c>
      <c r="E60" s="167" t="s">
        <v>376</v>
      </c>
      <c r="F60" s="275" t="s">
        <v>381</v>
      </c>
      <c r="G60" s="798" t="s">
        <v>380</v>
      </c>
      <c r="H60" s="798"/>
      <c r="I60" s="799"/>
    </row>
    <row r="61" spans="1:9" ht="14.4" thickBot="1" x14ac:dyDescent="0.3">
      <c r="A61" s="809" t="s">
        <v>167</v>
      </c>
      <c r="B61" s="809"/>
      <c r="C61" s="809"/>
      <c r="D61" s="229"/>
      <c r="E61" s="229"/>
      <c r="F61" s="232"/>
      <c r="G61" s="793" t="s">
        <v>167</v>
      </c>
      <c r="H61" s="793"/>
      <c r="I61" s="794"/>
    </row>
    <row r="62" spans="1:9" ht="15" customHeight="1" thickBot="1" x14ac:dyDescent="0.3">
      <c r="A62" s="809" t="s">
        <v>168</v>
      </c>
      <c r="B62" s="809"/>
      <c r="C62" s="809"/>
      <c r="D62" s="229"/>
      <c r="E62" s="229"/>
      <c r="F62" s="232"/>
      <c r="G62" s="793" t="s">
        <v>168</v>
      </c>
      <c r="H62" s="793"/>
      <c r="I62" s="794"/>
    </row>
    <row r="63" spans="1:9" ht="15" customHeight="1" thickBot="1" x14ac:dyDescent="0.3">
      <c r="A63" s="809" t="s">
        <v>169</v>
      </c>
      <c r="B63" s="809"/>
      <c r="C63" s="809"/>
      <c r="D63" s="229"/>
      <c r="E63" s="229"/>
      <c r="F63" s="232"/>
      <c r="G63" s="793" t="s">
        <v>169</v>
      </c>
      <c r="H63" s="793"/>
      <c r="I63" s="794"/>
    </row>
    <row r="64" spans="1:9" ht="15" customHeight="1" thickBot="1" x14ac:dyDescent="0.3">
      <c r="A64" s="809" t="s">
        <v>350</v>
      </c>
      <c r="B64" s="809"/>
      <c r="C64" s="809"/>
      <c r="D64" s="229"/>
      <c r="E64" s="229"/>
      <c r="F64" s="232"/>
      <c r="G64" s="793" t="s">
        <v>351</v>
      </c>
      <c r="H64" s="793"/>
      <c r="I64" s="794"/>
    </row>
    <row r="65" spans="1:9" ht="15" customHeight="1" thickBot="1" x14ac:dyDescent="0.3">
      <c r="A65" s="809" t="s">
        <v>352</v>
      </c>
      <c r="B65" s="809"/>
      <c r="C65" s="809"/>
      <c r="D65" s="229"/>
      <c r="E65" s="229"/>
      <c r="F65" s="232"/>
      <c r="G65" s="793" t="s">
        <v>352</v>
      </c>
      <c r="H65" s="793"/>
      <c r="I65" s="794"/>
    </row>
    <row r="66" spans="1:9" ht="15" customHeight="1" thickBot="1" x14ac:dyDescent="0.3">
      <c r="A66" s="809" t="s">
        <v>353</v>
      </c>
      <c r="B66" s="809"/>
      <c r="C66" s="809"/>
      <c r="D66" s="229"/>
      <c r="E66" s="229"/>
      <c r="F66" s="232"/>
      <c r="G66" s="795" t="s">
        <v>353</v>
      </c>
      <c r="H66" s="796"/>
      <c r="I66" s="797"/>
    </row>
    <row r="67" spans="1:9" ht="13.95" customHeight="1" thickBot="1" x14ac:dyDescent="0.3">
      <c r="A67" s="809" t="s">
        <v>354</v>
      </c>
      <c r="B67" s="809"/>
      <c r="C67" s="809"/>
      <c r="D67" s="229"/>
      <c r="E67" s="229"/>
      <c r="F67" s="232"/>
      <c r="G67" s="795" t="s">
        <v>355</v>
      </c>
      <c r="H67" s="796"/>
      <c r="I67" s="797"/>
    </row>
    <row r="68" spans="1:9" ht="78" customHeight="1" thickBot="1" x14ac:dyDescent="0.3">
      <c r="A68" s="277" t="s">
        <v>396</v>
      </c>
      <c r="B68" s="711"/>
      <c r="C68" s="711"/>
      <c r="D68" s="711"/>
      <c r="E68" s="711"/>
      <c r="F68" s="711"/>
      <c r="G68" s="711"/>
      <c r="H68" s="711"/>
      <c r="I68" s="712"/>
    </row>
    <row r="69" spans="1:9" ht="54" customHeight="1" thickBot="1" x14ac:dyDescent="0.3">
      <c r="A69" s="763" t="s">
        <v>397</v>
      </c>
      <c r="B69" s="764"/>
      <c r="C69" s="764"/>
      <c r="D69" s="764"/>
      <c r="E69" s="765"/>
      <c r="F69" s="710"/>
      <c r="G69" s="711"/>
      <c r="H69" s="711"/>
      <c r="I69" s="712"/>
    </row>
    <row r="70" spans="1:9" ht="27" customHeight="1" thickBot="1" x14ac:dyDescent="0.3">
      <c r="A70" s="804" t="s">
        <v>394</v>
      </c>
      <c r="B70" s="804"/>
      <c r="C70" s="804"/>
      <c r="D70" s="804"/>
      <c r="E70" s="804"/>
      <c r="F70" s="803" t="s">
        <v>226</v>
      </c>
      <c r="G70" s="803"/>
      <c r="H70" s="281" t="s">
        <v>392</v>
      </c>
      <c r="I70" s="280" t="s">
        <v>393</v>
      </c>
    </row>
    <row r="71" spans="1:9" ht="15.75" customHeight="1" thickBot="1" x14ac:dyDescent="0.3">
      <c r="A71" s="774" t="s">
        <v>398</v>
      </c>
      <c r="B71" s="775"/>
      <c r="C71" s="775"/>
      <c r="D71" s="775"/>
      <c r="E71" s="776"/>
      <c r="F71" s="805"/>
      <c r="G71" s="806"/>
      <c r="H71" s="279"/>
      <c r="I71" s="278"/>
    </row>
    <row r="72" spans="1:9" ht="15.75" customHeight="1" thickBot="1" x14ac:dyDescent="0.3">
      <c r="A72" s="777" t="s">
        <v>506</v>
      </c>
      <c r="B72" s="778"/>
      <c r="C72" s="778"/>
      <c r="D72" s="778"/>
      <c r="E72" s="779"/>
      <c r="F72" s="805"/>
      <c r="G72" s="806"/>
      <c r="H72" s="279"/>
      <c r="I72" s="278"/>
    </row>
    <row r="73" spans="1:9" ht="18" customHeight="1" thickBot="1" x14ac:dyDescent="0.3">
      <c r="A73" s="780" t="s">
        <v>389</v>
      </c>
      <c r="B73" s="781"/>
      <c r="C73" s="781"/>
      <c r="D73" s="781"/>
      <c r="E73" s="782"/>
      <c r="F73" s="772"/>
      <c r="G73" s="773"/>
      <c r="H73" s="279"/>
      <c r="I73" s="278"/>
    </row>
    <row r="74" spans="1:9" ht="18" customHeight="1" thickBot="1" x14ac:dyDescent="0.3">
      <c r="A74" s="783" t="s">
        <v>390</v>
      </c>
      <c r="B74" s="784"/>
      <c r="C74" s="784"/>
      <c r="D74" s="784"/>
      <c r="E74" s="785"/>
      <c r="F74" s="772"/>
      <c r="G74" s="773"/>
      <c r="H74" s="279"/>
      <c r="I74" s="278"/>
    </row>
    <row r="75" spans="1:9" ht="17.25" customHeight="1" thickBot="1" x14ac:dyDescent="0.3">
      <c r="A75" s="786" t="s">
        <v>391</v>
      </c>
      <c r="B75" s="787"/>
      <c r="C75" s="787"/>
      <c r="D75" s="787"/>
      <c r="E75" s="788"/>
      <c r="F75" s="772"/>
      <c r="G75" s="773"/>
      <c r="H75" s="279"/>
      <c r="I75" s="278"/>
    </row>
    <row r="76" spans="1:9" ht="17.25" customHeight="1" thickBot="1" x14ac:dyDescent="0.3">
      <c r="A76" s="701" t="s">
        <v>400</v>
      </c>
      <c r="B76" s="702"/>
      <c r="C76" s="702"/>
      <c r="D76" s="702"/>
      <c r="E76" s="702"/>
      <c r="F76" s="702"/>
      <c r="G76" s="702"/>
      <c r="H76" s="702"/>
      <c r="I76" s="703"/>
    </row>
    <row r="77" spans="1:9" ht="53.25" customHeight="1" thickBot="1" x14ac:dyDescent="0.3">
      <c r="A77" s="720" t="s">
        <v>401</v>
      </c>
      <c r="B77" s="721"/>
      <c r="C77" s="721"/>
      <c r="D77" s="722"/>
      <c r="E77" s="723" t="s">
        <v>402</v>
      </c>
      <c r="F77" s="723"/>
      <c r="G77" s="723"/>
      <c r="H77" s="723"/>
      <c r="I77" s="724"/>
    </row>
    <row r="78" spans="1:9" ht="15.6" thickBot="1" x14ac:dyDescent="0.3">
      <c r="A78" s="704"/>
      <c r="B78" s="705"/>
      <c r="C78" s="705"/>
      <c r="D78" s="706"/>
      <c r="E78" s="707"/>
      <c r="F78" s="708"/>
      <c r="G78" s="708"/>
      <c r="H78" s="708"/>
      <c r="I78" s="709"/>
    </row>
    <row r="79" spans="1:9" ht="15.6" thickBot="1" x14ac:dyDescent="0.3">
      <c r="A79" s="725"/>
      <c r="B79" s="726"/>
      <c r="C79" s="726"/>
      <c r="D79" s="727"/>
      <c r="E79" s="707"/>
      <c r="F79" s="708"/>
      <c r="G79" s="708"/>
      <c r="H79" s="708"/>
      <c r="I79" s="709"/>
    </row>
    <row r="80" spans="1:9" ht="15.6" thickBot="1" x14ac:dyDescent="0.3">
      <c r="A80" s="704"/>
      <c r="B80" s="705"/>
      <c r="C80" s="705"/>
      <c r="D80" s="706"/>
      <c r="E80" s="707"/>
      <c r="F80" s="708"/>
      <c r="G80" s="708"/>
      <c r="H80" s="708"/>
      <c r="I80" s="709"/>
    </row>
    <row r="81" spans="1:9" ht="15.6" thickBot="1" x14ac:dyDescent="0.3">
      <c r="A81" s="704"/>
      <c r="B81" s="705"/>
      <c r="C81" s="705"/>
      <c r="D81" s="706"/>
      <c r="E81" s="707"/>
      <c r="F81" s="708"/>
      <c r="G81" s="708"/>
      <c r="H81" s="708"/>
      <c r="I81" s="709"/>
    </row>
    <row r="82" spans="1:9" ht="15.6" thickBot="1" x14ac:dyDescent="0.3">
      <c r="A82" s="704"/>
      <c r="B82" s="705"/>
      <c r="C82" s="705"/>
      <c r="D82" s="706"/>
      <c r="E82" s="707"/>
      <c r="F82" s="708"/>
      <c r="G82" s="708"/>
      <c r="H82" s="708"/>
      <c r="I82" s="709"/>
    </row>
    <row r="83" spans="1:9" ht="15.6" thickBot="1" x14ac:dyDescent="0.3">
      <c r="A83" s="704"/>
      <c r="B83" s="705"/>
      <c r="C83" s="705"/>
      <c r="D83" s="706"/>
      <c r="E83" s="710"/>
      <c r="F83" s="711"/>
      <c r="G83" s="711"/>
      <c r="H83" s="711"/>
      <c r="I83" s="712"/>
    </row>
    <row r="84" spans="1:9" ht="27" customHeight="1" thickBot="1" x14ac:dyDescent="0.3">
      <c r="A84" s="713" t="s">
        <v>403</v>
      </c>
      <c r="B84" s="714"/>
      <c r="C84" s="714"/>
      <c r="D84" s="714"/>
      <c r="E84" s="714"/>
      <c r="F84" s="715"/>
      <c r="G84" s="716" t="s">
        <v>407</v>
      </c>
      <c r="H84" s="717"/>
      <c r="I84" s="285" t="s">
        <v>408</v>
      </c>
    </row>
    <row r="85" spans="1:9" ht="24" customHeight="1" thickBot="1" x14ac:dyDescent="0.3">
      <c r="A85" s="713" t="s">
        <v>404</v>
      </c>
      <c r="B85" s="714"/>
      <c r="C85" s="714"/>
      <c r="D85" s="714"/>
      <c r="E85" s="714"/>
      <c r="F85" s="714"/>
      <c r="G85" s="718"/>
      <c r="H85" s="719"/>
      <c r="I85" s="262"/>
    </row>
    <row r="86" spans="1:9" ht="31.5" customHeight="1" thickBot="1" x14ac:dyDescent="0.3">
      <c r="A86" s="713" t="s">
        <v>405</v>
      </c>
      <c r="B86" s="714"/>
      <c r="C86" s="714"/>
      <c r="D86" s="714"/>
      <c r="E86" s="714"/>
      <c r="F86" s="714"/>
      <c r="G86" s="718"/>
      <c r="H86" s="719"/>
      <c r="I86" s="262"/>
    </row>
    <row r="87" spans="1:9" ht="24.75" customHeight="1" thickBot="1" x14ac:dyDescent="0.3">
      <c r="A87" s="713" t="s">
        <v>409</v>
      </c>
      <c r="B87" s="714"/>
      <c r="C87" s="714"/>
      <c r="D87" s="714"/>
      <c r="E87" s="714"/>
      <c r="F87" s="714"/>
      <c r="G87" s="718"/>
      <c r="H87" s="719"/>
      <c r="I87" s="262"/>
    </row>
    <row r="88" spans="1:9" ht="14.4" thickBot="1" x14ac:dyDescent="0.3">
      <c r="A88" s="693" t="s">
        <v>371</v>
      </c>
      <c r="B88" s="694"/>
      <c r="C88" s="694"/>
      <c r="D88" s="694"/>
      <c r="E88" s="694"/>
      <c r="F88" s="694"/>
      <c r="G88" s="695"/>
      <c r="H88" s="696"/>
      <c r="I88" s="284"/>
    </row>
    <row r="89" spans="1:9" ht="16.2" thickBot="1" x14ac:dyDescent="0.3">
      <c r="A89" s="697" t="s">
        <v>406</v>
      </c>
      <c r="B89" s="698"/>
      <c r="C89" s="698"/>
      <c r="D89" s="698"/>
      <c r="E89" s="698"/>
      <c r="F89" s="698"/>
      <c r="G89" s="699"/>
      <c r="H89" s="700"/>
      <c r="I89" s="283"/>
    </row>
    <row r="90" spans="1:9" ht="13.8" thickTop="1" x14ac:dyDescent="0.25"/>
  </sheetData>
  <mergeCells count="143">
    <mergeCell ref="G50:I50"/>
    <mergeCell ref="G86:H86"/>
    <mergeCell ref="A87:F87"/>
    <mergeCell ref="G87:H87"/>
    <mergeCell ref="A25:A26"/>
    <mergeCell ref="A69:E69"/>
    <mergeCell ref="F69:I69"/>
    <mergeCell ref="A60:C60"/>
    <mergeCell ref="A61:C61"/>
    <mergeCell ref="A62:C62"/>
    <mergeCell ref="A63:C63"/>
    <mergeCell ref="A64:C64"/>
    <mergeCell ref="A65:C65"/>
    <mergeCell ref="A66:C66"/>
    <mergeCell ref="A67:C67"/>
    <mergeCell ref="E56:I56"/>
    <mergeCell ref="A56:D56"/>
    <mergeCell ref="E51:I51"/>
    <mergeCell ref="A51:D51"/>
    <mergeCell ref="A53:D53"/>
    <mergeCell ref="A54:D54"/>
    <mergeCell ref="A55:D55"/>
    <mergeCell ref="E52:I52"/>
    <mergeCell ref="E53:I53"/>
    <mergeCell ref="B58:I58"/>
    <mergeCell ref="F70:G70"/>
    <mergeCell ref="A70:E70"/>
    <mergeCell ref="F71:G71"/>
    <mergeCell ref="F72:G72"/>
    <mergeCell ref="F73:G73"/>
    <mergeCell ref="G62:I62"/>
    <mergeCell ref="G63:I63"/>
    <mergeCell ref="E55:I55"/>
    <mergeCell ref="B57:I57"/>
    <mergeCell ref="B59:I59"/>
    <mergeCell ref="F74:G74"/>
    <mergeCell ref="F75:G75"/>
    <mergeCell ref="A71:E71"/>
    <mergeCell ref="A72:E72"/>
    <mergeCell ref="A73:E73"/>
    <mergeCell ref="A74:E74"/>
    <mergeCell ref="A75:E75"/>
    <mergeCell ref="G46:H46"/>
    <mergeCell ref="G49:H49"/>
    <mergeCell ref="G47:H47"/>
    <mergeCell ref="G48:H48"/>
    <mergeCell ref="A46:F46"/>
    <mergeCell ref="A47:F47"/>
    <mergeCell ref="A48:F48"/>
    <mergeCell ref="A49:F49"/>
    <mergeCell ref="A50:F50"/>
    <mergeCell ref="G64:I64"/>
    <mergeCell ref="G65:I65"/>
    <mergeCell ref="G67:I67"/>
    <mergeCell ref="G66:I66"/>
    <mergeCell ref="B68:I68"/>
    <mergeCell ref="G60:I60"/>
    <mergeCell ref="G61:I61"/>
    <mergeCell ref="E54:I54"/>
    <mergeCell ref="E21:H21"/>
    <mergeCell ref="C22:D22"/>
    <mergeCell ref="D12:G12"/>
    <mergeCell ref="H12:I12"/>
    <mergeCell ref="D13:G13"/>
    <mergeCell ref="H13:I13"/>
    <mergeCell ref="D14:G14"/>
    <mergeCell ref="H14:I14"/>
    <mergeCell ref="D15:G15"/>
    <mergeCell ref="H15:I15"/>
    <mergeCell ref="D16:G16"/>
    <mergeCell ref="H16:I16"/>
    <mergeCell ref="E22:H22"/>
    <mergeCell ref="E18:H18"/>
    <mergeCell ref="C19:D19"/>
    <mergeCell ref="E19:H19"/>
    <mergeCell ref="C20:D20"/>
    <mergeCell ref="E20:H20"/>
    <mergeCell ref="C21:D21"/>
    <mergeCell ref="B37:I37"/>
    <mergeCell ref="E38:I38"/>
    <mergeCell ref="A38:D38"/>
    <mergeCell ref="A44:D44"/>
    <mergeCell ref="E44:I44"/>
    <mergeCell ref="A39:D39"/>
    <mergeCell ref="A40:D40"/>
    <mergeCell ref="A41:D41"/>
    <mergeCell ref="A42:D42"/>
    <mergeCell ref="A43:D43"/>
    <mergeCell ref="E39:I39"/>
    <mergeCell ref="E40:I40"/>
    <mergeCell ref="E41:I41"/>
    <mergeCell ref="E42:I42"/>
    <mergeCell ref="E43:I43"/>
    <mergeCell ref="A32:A37"/>
    <mergeCell ref="B36:I36"/>
    <mergeCell ref="A29:A31"/>
    <mergeCell ref="A27:A28"/>
    <mergeCell ref="G45:H45"/>
    <mergeCell ref="A1:I1"/>
    <mergeCell ref="H9:I9"/>
    <mergeCell ref="H10:I10"/>
    <mergeCell ref="H11:I11"/>
    <mergeCell ref="H8:I8"/>
    <mergeCell ref="D8:G8"/>
    <mergeCell ref="D9:G9"/>
    <mergeCell ref="D10:G10"/>
    <mergeCell ref="D11:G11"/>
    <mergeCell ref="C23:D23"/>
    <mergeCell ref="E23:H23"/>
    <mergeCell ref="C24:D24"/>
    <mergeCell ref="E24:H24"/>
    <mergeCell ref="B25:I26"/>
    <mergeCell ref="B27:I28"/>
    <mergeCell ref="B29:I31"/>
    <mergeCell ref="B32:I32"/>
    <mergeCell ref="A45:F45"/>
    <mergeCell ref="B33:I33"/>
    <mergeCell ref="B34:I34"/>
    <mergeCell ref="B35:I35"/>
    <mergeCell ref="A88:F88"/>
    <mergeCell ref="G88:H88"/>
    <mergeCell ref="A89:F89"/>
    <mergeCell ref="G89:H89"/>
    <mergeCell ref="A76:I76"/>
    <mergeCell ref="A81:D81"/>
    <mergeCell ref="E81:I81"/>
    <mergeCell ref="A82:D82"/>
    <mergeCell ref="E82:I82"/>
    <mergeCell ref="A83:D83"/>
    <mergeCell ref="E83:I83"/>
    <mergeCell ref="A84:F84"/>
    <mergeCell ref="G84:H84"/>
    <mergeCell ref="A85:F85"/>
    <mergeCell ref="G85:H85"/>
    <mergeCell ref="A77:D77"/>
    <mergeCell ref="E77:I77"/>
    <mergeCell ref="A78:D78"/>
    <mergeCell ref="E78:I78"/>
    <mergeCell ref="A79:D79"/>
    <mergeCell ref="E79:I79"/>
    <mergeCell ref="A80:D80"/>
    <mergeCell ref="E80:I80"/>
    <mergeCell ref="A86:F86"/>
  </mergeCells>
  <phoneticPr fontId="3" type="noConversion"/>
  <pageMargins left="0.75" right="0.75" top="1" bottom="1" header="0.5" footer="0.5"/>
  <pageSetup paperSize="9" scale="60" fitToHeight="8" orientation="portrait" horizontalDpi="4294967293" verticalDpi="300" r:id="rId1"/>
  <headerFooter alignWithMargins="0">
    <oddHeader>&amp;L&amp;A</oddHeader>
    <oddFooter>&amp;L© COER LTD, www.coer.org.nz&amp;CPg &amp;P of &amp;N&amp;R&amp;F</oddFooter>
  </headerFooter>
  <rowBreaks count="1" manualBreakCount="1">
    <brk id="3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3CFA2-A9F4-4A04-BAB5-E795FAB983E3}">
  <sheetPr>
    <tabColor theme="6"/>
  </sheetPr>
  <dimension ref="A1:N15"/>
  <sheetViews>
    <sheetView workbookViewId="0">
      <selection activeCell="A3" sqref="A3:H3"/>
    </sheetView>
  </sheetViews>
  <sheetFormatPr defaultRowHeight="13.2" x14ac:dyDescent="0.25"/>
  <cols>
    <col min="1" max="2" width="14.88671875" customWidth="1"/>
    <col min="3" max="3" width="39" customWidth="1"/>
    <col min="4" max="4" width="36.33203125" customWidth="1"/>
    <col min="5" max="6" width="27.44140625" customWidth="1"/>
    <col min="7" max="7" width="20.109375" customWidth="1"/>
    <col min="8" max="8" width="15.44140625" customWidth="1"/>
  </cols>
  <sheetData>
    <row r="1" spans="1:14" ht="22.2" customHeight="1" x14ac:dyDescent="0.4">
      <c r="A1" s="412" t="s">
        <v>547</v>
      </c>
      <c r="B1" s="413"/>
      <c r="C1" s="205"/>
      <c r="D1" s="414"/>
      <c r="E1" s="414"/>
      <c r="F1" s="414"/>
      <c r="G1" s="414"/>
      <c r="H1" s="415"/>
      <c r="I1" s="293"/>
      <c r="J1" s="293"/>
      <c r="K1" s="293"/>
      <c r="L1" s="293"/>
      <c r="M1" s="293"/>
      <c r="N1" s="293"/>
    </row>
    <row r="2" spans="1:14" s="4" customFormat="1" x14ac:dyDescent="0.25"/>
    <row r="3" spans="1:14" s="306" customFormat="1" ht="39.6" customHeight="1" x14ac:dyDescent="0.25">
      <c r="A3" s="819" t="s">
        <v>585</v>
      </c>
      <c r="B3" s="819"/>
      <c r="C3" s="819"/>
      <c r="D3" s="819"/>
      <c r="E3" s="819"/>
      <c r="F3" s="819"/>
      <c r="G3" s="819"/>
      <c r="H3" s="819"/>
    </row>
    <row r="4" spans="1:14" s="4" customFormat="1" ht="13.8" thickBot="1" x14ac:dyDescent="0.3"/>
    <row r="5" spans="1:14" s="4" customFormat="1" ht="26.4" customHeight="1" x14ac:dyDescent="0.25">
      <c r="A5" s="826" t="s">
        <v>548</v>
      </c>
      <c r="B5" s="501" t="s">
        <v>549</v>
      </c>
      <c r="C5" s="501" t="s">
        <v>551</v>
      </c>
      <c r="D5" s="501" t="s">
        <v>553</v>
      </c>
      <c r="E5" s="826" t="s">
        <v>555</v>
      </c>
      <c r="F5" s="826" t="s">
        <v>556</v>
      </c>
      <c r="G5" s="826" t="s">
        <v>557</v>
      </c>
      <c r="H5" s="826" t="s">
        <v>558</v>
      </c>
    </row>
    <row r="6" spans="1:14" s="4" customFormat="1" ht="43.8" thickBot="1" x14ac:dyDescent="0.3">
      <c r="A6" s="827"/>
      <c r="B6" s="502" t="s">
        <v>550</v>
      </c>
      <c r="C6" s="502" t="s">
        <v>552</v>
      </c>
      <c r="D6" s="502" t="s">
        <v>554</v>
      </c>
      <c r="E6" s="827"/>
      <c r="F6" s="827"/>
      <c r="G6" s="827"/>
      <c r="H6" s="827"/>
    </row>
    <row r="7" spans="1:14" s="4" customFormat="1" ht="13.2" customHeight="1" x14ac:dyDescent="0.25">
      <c r="A7" s="483"/>
      <c r="B7" s="486"/>
      <c r="C7" s="820"/>
      <c r="D7" s="820"/>
      <c r="E7" s="820"/>
      <c r="F7" s="820"/>
      <c r="G7" s="820"/>
      <c r="H7" s="820"/>
    </row>
    <row r="8" spans="1:14" s="4" customFormat="1" x14ac:dyDescent="0.25">
      <c r="A8" s="484"/>
      <c r="B8" s="486"/>
      <c r="C8" s="821"/>
      <c r="D8" s="821"/>
      <c r="E8" s="821"/>
      <c r="F8" s="821"/>
      <c r="G8" s="821"/>
      <c r="H8" s="821"/>
    </row>
    <row r="9" spans="1:14" s="4" customFormat="1" ht="13.8" thickBot="1" x14ac:dyDescent="0.3">
      <c r="A9" s="485"/>
      <c r="B9" s="487"/>
      <c r="C9" s="822"/>
      <c r="D9" s="822"/>
      <c r="E9" s="822"/>
      <c r="F9" s="822"/>
      <c r="G9" s="822"/>
      <c r="H9" s="822"/>
    </row>
    <row r="10" spans="1:14" s="4" customFormat="1" ht="13.2" customHeight="1" x14ac:dyDescent="0.25">
      <c r="A10" s="823"/>
      <c r="B10" s="486"/>
      <c r="C10" s="820"/>
      <c r="D10" s="820"/>
      <c r="E10" s="820"/>
      <c r="F10" s="820"/>
      <c r="G10" s="820"/>
      <c r="H10" s="820"/>
    </row>
    <row r="11" spans="1:14" s="4" customFormat="1" x14ac:dyDescent="0.25">
      <c r="A11" s="824"/>
      <c r="B11" s="486"/>
      <c r="C11" s="821"/>
      <c r="D11" s="821"/>
      <c r="E11" s="821"/>
      <c r="F11" s="821"/>
      <c r="G11" s="821"/>
      <c r="H11" s="821"/>
    </row>
    <row r="12" spans="1:14" s="4" customFormat="1" ht="13.8" thickBot="1" x14ac:dyDescent="0.3">
      <c r="A12" s="825"/>
      <c r="B12" s="487"/>
      <c r="C12" s="822"/>
      <c r="D12" s="822"/>
      <c r="E12" s="822"/>
      <c r="F12" s="822"/>
      <c r="G12" s="822"/>
      <c r="H12" s="822"/>
    </row>
    <row r="13" spans="1:14" s="4" customFormat="1" ht="13.2" customHeight="1" x14ac:dyDescent="0.25">
      <c r="A13" s="823"/>
      <c r="B13" s="486"/>
      <c r="C13" s="820"/>
      <c r="D13" s="820"/>
      <c r="E13" s="820"/>
      <c r="F13" s="820"/>
      <c r="G13" s="820"/>
      <c r="H13" s="820"/>
    </row>
    <row r="14" spans="1:14" x14ac:dyDescent="0.25">
      <c r="A14" s="824"/>
      <c r="B14" s="486"/>
      <c r="C14" s="821"/>
      <c r="D14" s="821"/>
      <c r="E14" s="821"/>
      <c r="F14" s="821"/>
      <c r="G14" s="821"/>
      <c r="H14" s="821"/>
    </row>
    <row r="15" spans="1:14" ht="13.8" thickBot="1" x14ac:dyDescent="0.3">
      <c r="A15" s="825"/>
      <c r="B15" s="487"/>
      <c r="C15" s="822"/>
      <c r="D15" s="822"/>
      <c r="E15" s="822"/>
      <c r="F15" s="822"/>
      <c r="G15" s="822"/>
      <c r="H15" s="822"/>
    </row>
  </sheetData>
  <mergeCells count="26">
    <mergeCell ref="A5:A6"/>
    <mergeCell ref="E5:E6"/>
    <mergeCell ref="F5:F6"/>
    <mergeCell ref="G5:G6"/>
    <mergeCell ref="H5:H6"/>
    <mergeCell ref="C7:C9"/>
    <mergeCell ref="D7:D9"/>
    <mergeCell ref="E7:E9"/>
    <mergeCell ref="F7:F9"/>
    <mergeCell ref="G7:G9"/>
    <mergeCell ref="A3:H3"/>
    <mergeCell ref="H13:H15"/>
    <mergeCell ref="A13:A15"/>
    <mergeCell ref="C13:C15"/>
    <mergeCell ref="D13:D15"/>
    <mergeCell ref="E13:E15"/>
    <mergeCell ref="F13:F15"/>
    <mergeCell ref="G13:G15"/>
    <mergeCell ref="H7:H9"/>
    <mergeCell ref="A10:A12"/>
    <mergeCell ref="C10:C12"/>
    <mergeCell ref="D10:D12"/>
    <mergeCell ref="E10:E12"/>
    <mergeCell ref="F10:F12"/>
    <mergeCell ref="G10:G12"/>
    <mergeCell ref="H10:H1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sheetPr>
  <dimension ref="A1:N40"/>
  <sheetViews>
    <sheetView workbookViewId="0">
      <selection activeCell="A3" sqref="A3"/>
    </sheetView>
  </sheetViews>
  <sheetFormatPr defaultRowHeight="13.2" x14ac:dyDescent="0.25"/>
  <cols>
    <col min="1" max="2" width="14.88671875" customWidth="1"/>
    <col min="3" max="3" width="39" customWidth="1"/>
    <col min="4" max="4" width="36.33203125" customWidth="1"/>
    <col min="5" max="6" width="27.44140625" customWidth="1"/>
    <col min="7" max="7" width="20.109375" customWidth="1"/>
    <col min="8" max="8" width="15.44140625" customWidth="1"/>
  </cols>
  <sheetData>
    <row r="1" spans="1:14" ht="22.2" customHeight="1" x14ac:dyDescent="0.4">
      <c r="A1" s="412" t="s">
        <v>331</v>
      </c>
      <c r="B1" s="413"/>
      <c r="C1" s="205"/>
      <c r="D1" s="414"/>
      <c r="E1" s="414"/>
      <c r="F1" s="414"/>
      <c r="G1" s="414"/>
      <c r="H1" s="415"/>
      <c r="I1" s="293"/>
      <c r="J1" s="293"/>
      <c r="K1" s="293"/>
      <c r="L1" s="293"/>
      <c r="M1" s="293"/>
      <c r="N1" s="293"/>
    </row>
    <row r="2" spans="1:14" s="4" customFormat="1" x14ac:dyDescent="0.25"/>
    <row r="3" spans="1:14" ht="15.75" customHeight="1" x14ac:dyDescent="0.3">
      <c r="A3" s="530" t="s">
        <v>346</v>
      </c>
      <c r="B3" s="228"/>
      <c r="C3" s="218"/>
      <c r="D3" s="218"/>
      <c r="E3" s="218"/>
      <c r="F3" s="218"/>
      <c r="G3" s="218"/>
      <c r="H3" s="218"/>
      <c r="I3" s="293"/>
      <c r="J3" s="293"/>
      <c r="K3" s="293"/>
      <c r="L3" s="293"/>
      <c r="M3" s="293"/>
      <c r="N3" s="293"/>
    </row>
    <row r="4" spans="1:14" s="4" customFormat="1" x14ac:dyDescent="0.25"/>
    <row r="5" spans="1:14" s="4" customFormat="1" ht="42" customHeight="1" x14ac:dyDescent="0.25">
      <c r="A5" s="217" t="s">
        <v>21</v>
      </c>
      <c r="B5" s="217" t="s">
        <v>493</v>
      </c>
      <c r="C5" s="217" t="s">
        <v>344</v>
      </c>
      <c r="D5" s="217" t="s">
        <v>334</v>
      </c>
      <c r="E5" s="217" t="s">
        <v>345</v>
      </c>
      <c r="F5" s="217" t="s">
        <v>337</v>
      </c>
      <c r="G5" s="217" t="s">
        <v>335</v>
      </c>
      <c r="H5" s="217" t="s">
        <v>336</v>
      </c>
      <c r="I5" s="13"/>
      <c r="J5" s="13"/>
      <c r="K5" s="13"/>
      <c r="L5" s="13"/>
      <c r="M5" s="13"/>
      <c r="N5" s="13"/>
    </row>
    <row r="6" spans="1:14" s="4" customFormat="1" ht="18" customHeight="1" x14ac:dyDescent="0.25">
      <c r="A6" s="831" t="s">
        <v>347</v>
      </c>
      <c r="B6" s="832"/>
      <c r="C6" s="832"/>
      <c r="D6" s="832"/>
      <c r="E6" s="832"/>
      <c r="F6" s="832"/>
      <c r="G6" s="832"/>
      <c r="H6" s="833"/>
    </row>
    <row r="7" spans="1:14" s="4" customFormat="1" ht="13.2" customHeight="1" x14ac:dyDescent="0.25">
      <c r="A7" s="846" t="s">
        <v>494</v>
      </c>
      <c r="B7" s="216"/>
      <c r="C7" s="456"/>
      <c r="D7" s="216"/>
      <c r="E7" s="216"/>
      <c r="F7" s="216"/>
      <c r="G7" s="216"/>
      <c r="H7" s="216"/>
    </row>
    <row r="8" spans="1:14" s="4" customFormat="1" ht="13.2" customHeight="1" x14ac:dyDescent="0.25">
      <c r="A8" s="847"/>
      <c r="B8" s="216"/>
      <c r="C8" s="216"/>
      <c r="D8" s="216"/>
      <c r="E8" s="216"/>
      <c r="F8" s="216"/>
      <c r="G8" s="216"/>
      <c r="H8" s="36"/>
    </row>
    <row r="9" spans="1:14" s="4" customFormat="1" ht="13.2" customHeight="1" x14ac:dyDescent="0.25">
      <c r="A9" s="847"/>
      <c r="B9" s="216"/>
      <c r="C9" s="216"/>
      <c r="D9" s="216"/>
      <c r="E9" s="216"/>
      <c r="F9" s="216"/>
      <c r="G9" s="216"/>
      <c r="H9" s="216"/>
    </row>
    <row r="10" spans="1:14" s="4" customFormat="1" ht="13.2" customHeight="1" x14ac:dyDescent="0.25">
      <c r="A10" s="848"/>
      <c r="B10" s="216"/>
      <c r="C10" s="216"/>
      <c r="D10" s="216"/>
      <c r="E10" s="216"/>
      <c r="F10" s="216"/>
      <c r="G10" s="216"/>
      <c r="H10" s="216"/>
    </row>
    <row r="11" spans="1:14" s="4" customFormat="1" x14ac:dyDescent="0.25">
      <c r="A11" s="834" t="s">
        <v>511</v>
      </c>
      <c r="B11" s="835"/>
      <c r="C11" s="835"/>
      <c r="D11" s="835"/>
      <c r="E11" s="835"/>
      <c r="F11" s="835"/>
      <c r="G11" s="835"/>
      <c r="H11" s="836"/>
    </row>
    <row r="12" spans="1:14" s="4" customFormat="1" ht="13.2" customHeight="1" x14ac:dyDescent="0.25">
      <c r="A12" s="849" t="s">
        <v>495</v>
      </c>
      <c r="B12" s="216"/>
      <c r="C12" s="216"/>
      <c r="D12" s="216"/>
      <c r="E12" s="216"/>
      <c r="F12" s="216"/>
      <c r="G12" s="216"/>
      <c r="H12" s="216"/>
    </row>
    <row r="13" spans="1:14" s="4" customFormat="1" ht="13.2" customHeight="1" x14ac:dyDescent="0.25">
      <c r="A13" s="850"/>
      <c r="B13" s="216"/>
      <c r="C13" s="216"/>
      <c r="D13" s="216"/>
      <c r="E13" s="216"/>
      <c r="F13" s="216"/>
      <c r="G13" s="216"/>
      <c r="H13" s="216"/>
    </row>
    <row r="14" spans="1:14" s="4" customFormat="1" ht="13.2" customHeight="1" x14ac:dyDescent="0.25">
      <c r="A14" s="850"/>
      <c r="B14" s="216"/>
      <c r="C14" s="216"/>
      <c r="D14" s="216"/>
      <c r="E14" s="216"/>
      <c r="F14" s="216"/>
      <c r="G14" s="216"/>
      <c r="H14" s="216"/>
    </row>
    <row r="15" spans="1:14" s="4" customFormat="1" ht="13.2" customHeight="1" x14ac:dyDescent="0.25">
      <c r="A15" s="851"/>
      <c r="B15" s="216"/>
      <c r="C15" s="216"/>
      <c r="D15" s="216"/>
      <c r="E15" s="216"/>
      <c r="F15" s="216"/>
      <c r="G15" s="216"/>
      <c r="H15" s="216"/>
    </row>
    <row r="16" spans="1:14" s="4" customFormat="1" x14ac:dyDescent="0.25">
      <c r="A16" s="837" t="s">
        <v>174</v>
      </c>
      <c r="B16" s="838"/>
      <c r="C16" s="838"/>
      <c r="D16" s="838"/>
      <c r="E16" s="838"/>
      <c r="F16" s="838"/>
      <c r="G16" s="838"/>
      <c r="H16" s="839"/>
      <c r="L16" s="13"/>
    </row>
    <row r="17" spans="1:8" s="4" customFormat="1" x14ac:dyDescent="0.25">
      <c r="A17" s="852" t="s">
        <v>496</v>
      </c>
      <c r="B17" s="216"/>
      <c r="C17" s="216"/>
      <c r="D17" s="216"/>
      <c r="E17" s="216"/>
      <c r="F17" s="216"/>
      <c r="G17" s="216"/>
      <c r="H17" s="216"/>
    </row>
    <row r="18" spans="1:8" s="4" customFormat="1" x14ac:dyDescent="0.25">
      <c r="A18" s="853"/>
      <c r="B18" s="216"/>
      <c r="C18" s="216"/>
      <c r="D18" s="216"/>
      <c r="E18" s="216"/>
      <c r="F18" s="216"/>
      <c r="G18" s="216"/>
      <c r="H18" s="216"/>
    </row>
    <row r="19" spans="1:8" s="4" customFormat="1" x14ac:dyDescent="0.25">
      <c r="A19" s="853"/>
      <c r="B19" s="216"/>
      <c r="C19" s="216"/>
      <c r="D19" s="216"/>
      <c r="E19" s="216"/>
      <c r="F19" s="216"/>
      <c r="G19" s="216"/>
      <c r="H19" s="216"/>
    </row>
    <row r="20" spans="1:8" s="4" customFormat="1" x14ac:dyDescent="0.25">
      <c r="A20" s="854"/>
      <c r="B20" s="216"/>
      <c r="C20" s="216"/>
      <c r="D20" s="216"/>
      <c r="E20" s="216"/>
      <c r="F20" s="216"/>
      <c r="G20" s="216"/>
      <c r="H20" s="216"/>
    </row>
    <row r="21" spans="1:8" s="4" customFormat="1" x14ac:dyDescent="0.25">
      <c r="A21" s="840" t="s">
        <v>23</v>
      </c>
      <c r="B21" s="841"/>
      <c r="C21" s="841"/>
      <c r="D21" s="841"/>
      <c r="E21" s="841"/>
      <c r="F21" s="841"/>
      <c r="G21" s="841"/>
      <c r="H21" s="842"/>
    </row>
    <row r="22" spans="1:8" s="4" customFormat="1" x14ac:dyDescent="0.25">
      <c r="A22" s="855" t="s">
        <v>497</v>
      </c>
      <c r="B22" s="216"/>
      <c r="C22" s="216"/>
      <c r="D22" s="216"/>
      <c r="E22" s="216"/>
      <c r="F22" s="216"/>
      <c r="G22" s="216"/>
      <c r="H22" s="216"/>
    </row>
    <row r="23" spans="1:8" s="4" customFormat="1" x14ac:dyDescent="0.25">
      <c r="A23" s="856"/>
      <c r="B23" s="216"/>
      <c r="C23" s="216"/>
      <c r="D23" s="216"/>
      <c r="E23" s="216"/>
      <c r="F23" s="216"/>
      <c r="G23" s="216"/>
      <c r="H23" s="216"/>
    </row>
    <row r="24" spans="1:8" s="4" customFormat="1" x14ac:dyDescent="0.25">
      <c r="A24" s="856"/>
      <c r="B24" s="216"/>
      <c r="C24" s="216"/>
      <c r="D24" s="216"/>
      <c r="E24" s="216"/>
      <c r="F24" s="216"/>
      <c r="G24" s="216"/>
      <c r="H24" s="216"/>
    </row>
    <row r="25" spans="1:8" s="4" customFormat="1" x14ac:dyDescent="0.25">
      <c r="A25" s="857"/>
      <c r="B25" s="216"/>
      <c r="C25" s="216"/>
      <c r="D25" s="216"/>
      <c r="E25" s="216"/>
      <c r="F25" s="216"/>
      <c r="G25" s="216"/>
      <c r="H25" s="216"/>
    </row>
    <row r="26" spans="1:8" s="4" customFormat="1" x14ac:dyDescent="0.25">
      <c r="A26" s="843" t="s">
        <v>24</v>
      </c>
      <c r="B26" s="844"/>
      <c r="C26" s="844"/>
      <c r="D26" s="844"/>
      <c r="E26" s="844"/>
      <c r="F26" s="844"/>
      <c r="G26" s="844"/>
      <c r="H26" s="845"/>
    </row>
    <row r="27" spans="1:8" s="4" customFormat="1" x14ac:dyDescent="0.25">
      <c r="A27" s="828" t="s">
        <v>498</v>
      </c>
      <c r="B27" s="216"/>
      <c r="C27" s="216"/>
      <c r="D27" s="216"/>
      <c r="E27" s="216"/>
      <c r="F27" s="216"/>
      <c r="G27" s="216"/>
      <c r="H27" s="216"/>
    </row>
    <row r="28" spans="1:8" s="4" customFormat="1" x14ac:dyDescent="0.25">
      <c r="A28" s="829"/>
      <c r="B28" s="216"/>
      <c r="C28" s="216"/>
      <c r="D28" s="216"/>
      <c r="E28" s="216"/>
      <c r="F28" s="216"/>
      <c r="G28" s="216"/>
      <c r="H28" s="216"/>
    </row>
    <row r="29" spans="1:8" s="4" customFormat="1" x14ac:dyDescent="0.25">
      <c r="A29" s="829"/>
      <c r="B29" s="216"/>
      <c r="C29" s="286"/>
      <c r="D29" s="216"/>
      <c r="E29" s="216"/>
      <c r="F29" s="216"/>
      <c r="G29" s="216"/>
      <c r="H29" s="216"/>
    </row>
    <row r="30" spans="1:8" s="4" customFormat="1" x14ac:dyDescent="0.25">
      <c r="A30" s="830"/>
      <c r="B30" s="216"/>
      <c r="C30" s="216"/>
      <c r="D30" s="216"/>
      <c r="E30" s="216"/>
      <c r="F30" s="216"/>
      <c r="G30" s="216"/>
      <c r="H30" s="216"/>
    </row>
    <row r="31" spans="1:8" s="4" customFormat="1" x14ac:dyDescent="0.25"/>
    <row r="32" spans="1:8" s="4" customFormat="1" x14ac:dyDescent="0.25"/>
    <row r="33" s="4" customFormat="1" x14ac:dyDescent="0.25"/>
    <row r="34" s="4" customFormat="1" x14ac:dyDescent="0.25"/>
    <row r="35" s="4" customFormat="1" x14ac:dyDescent="0.25"/>
    <row r="36" s="4" customFormat="1" x14ac:dyDescent="0.25"/>
    <row r="37" s="4" customFormat="1" x14ac:dyDescent="0.25"/>
    <row r="38" s="4" customFormat="1" x14ac:dyDescent="0.25"/>
    <row r="39" s="4" customFormat="1" x14ac:dyDescent="0.25"/>
    <row r="40" s="4" customFormat="1" x14ac:dyDescent="0.25"/>
  </sheetData>
  <mergeCells count="10">
    <mergeCell ref="A27:A30"/>
    <mergeCell ref="A6:H6"/>
    <mergeCell ref="A11:H11"/>
    <mergeCell ref="A16:H16"/>
    <mergeCell ref="A21:H21"/>
    <mergeCell ref="A26:H26"/>
    <mergeCell ref="A7:A10"/>
    <mergeCell ref="A12:A15"/>
    <mergeCell ref="A17:A20"/>
    <mergeCell ref="A22:A2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theme="6"/>
  </sheetPr>
  <dimension ref="A1:N24"/>
  <sheetViews>
    <sheetView zoomScale="85" zoomScaleNormal="85" workbookViewId="0">
      <selection activeCell="N26" sqref="N26"/>
    </sheetView>
  </sheetViews>
  <sheetFormatPr defaultRowHeight="13.2" x14ac:dyDescent="0.25"/>
  <cols>
    <col min="1" max="1" width="13.33203125" customWidth="1"/>
    <col min="5" max="5" width="9.44140625" customWidth="1"/>
    <col min="14" max="14" width="9.5546875" customWidth="1"/>
  </cols>
  <sheetData>
    <row r="1" spans="1:14" s="12" customFormat="1" ht="21" x14ac:dyDescent="0.4">
      <c r="A1" s="412" t="s">
        <v>135</v>
      </c>
      <c r="B1" s="205"/>
      <c r="C1" s="205"/>
      <c r="D1" s="205"/>
      <c r="E1" s="205"/>
      <c r="F1" s="205"/>
      <c r="G1" s="205"/>
      <c r="H1" s="205"/>
      <c r="I1" s="205"/>
      <c r="J1" s="205"/>
      <c r="K1" s="205"/>
      <c r="L1" s="205"/>
      <c r="M1" s="205"/>
      <c r="N1" s="206"/>
    </row>
    <row r="2" spans="1:14" s="12" customFormat="1" ht="16.2" thickBot="1" x14ac:dyDescent="0.35">
      <c r="A2" s="137"/>
      <c r="B2" s="138"/>
      <c r="C2" s="138"/>
      <c r="D2" s="138"/>
      <c r="E2" s="138"/>
      <c r="F2" s="138"/>
      <c r="G2" s="138"/>
      <c r="H2" s="138"/>
      <c r="I2" s="138"/>
      <c r="J2" s="138"/>
      <c r="K2" s="138"/>
      <c r="L2" s="138"/>
      <c r="M2" s="138"/>
      <c r="N2" s="138"/>
    </row>
    <row r="3" spans="1:14" ht="14.4" thickTop="1" thickBot="1" x14ac:dyDescent="0.3">
      <c r="A3" s="135" t="s">
        <v>190</v>
      </c>
      <c r="B3" s="133"/>
      <c r="C3" s="133"/>
      <c r="D3" s="133"/>
      <c r="E3" s="136"/>
      <c r="F3" s="133"/>
      <c r="G3" s="139"/>
      <c r="H3" s="140"/>
      <c r="I3" s="139"/>
      <c r="J3" s="136"/>
      <c r="K3" s="133"/>
      <c r="L3" s="133"/>
      <c r="M3" s="136"/>
      <c r="N3" s="133"/>
    </row>
    <row r="4" spans="1:14" ht="14.4" thickTop="1" thickBot="1" x14ac:dyDescent="0.3">
      <c r="A4" s="134"/>
      <c r="B4" s="58"/>
      <c r="E4" s="23"/>
      <c r="J4" s="23"/>
    </row>
    <row r="5" spans="1:14" ht="13.8" thickBot="1" x14ac:dyDescent="0.3">
      <c r="A5" s="862" t="s">
        <v>21</v>
      </c>
      <c r="B5" s="860" t="s">
        <v>69</v>
      </c>
      <c r="C5" s="861"/>
      <c r="D5" s="861"/>
      <c r="E5" s="861"/>
      <c r="F5" s="864" t="s">
        <v>67</v>
      </c>
      <c r="G5" s="865"/>
      <c r="H5" s="865"/>
      <c r="I5" s="866"/>
      <c r="J5" s="867" t="s">
        <v>66</v>
      </c>
      <c r="K5" s="868"/>
      <c r="L5" s="868"/>
      <c r="M5" s="869"/>
      <c r="N5" s="858" t="s">
        <v>36</v>
      </c>
    </row>
    <row r="6" spans="1:14" ht="27" thickBot="1" x14ac:dyDescent="0.3">
      <c r="A6" s="863"/>
      <c r="B6" s="66" t="s">
        <v>191</v>
      </c>
      <c r="C6" s="67" t="s">
        <v>62</v>
      </c>
      <c r="D6" s="66" t="s">
        <v>20</v>
      </c>
      <c r="E6" s="66" t="s">
        <v>63</v>
      </c>
      <c r="F6" s="68" t="s">
        <v>191</v>
      </c>
      <c r="G6" s="68" t="s">
        <v>62</v>
      </c>
      <c r="H6" s="68" t="s">
        <v>20</v>
      </c>
      <c r="I6" s="68" t="s">
        <v>63</v>
      </c>
      <c r="J6" s="50" t="s">
        <v>191</v>
      </c>
      <c r="K6" s="51" t="s">
        <v>62</v>
      </c>
      <c r="L6" s="50" t="s">
        <v>20</v>
      </c>
      <c r="M6" s="52" t="s">
        <v>63</v>
      </c>
      <c r="N6" s="859"/>
    </row>
    <row r="7" spans="1:14" ht="14.4" thickBot="1" x14ac:dyDescent="0.3">
      <c r="A7" s="200" t="s">
        <v>22</v>
      </c>
      <c r="B7" s="82">
        <f>F7-J7</f>
        <v>0</v>
      </c>
      <c r="C7" s="82">
        <f>G7-K7</f>
        <v>0</v>
      </c>
      <c r="D7" s="82">
        <f>H7-L7</f>
        <v>0</v>
      </c>
      <c r="E7" s="83">
        <f>I7-M7</f>
        <v>0</v>
      </c>
      <c r="F7" s="84">
        <f>'TOR-T'!D14</f>
        <v>0</v>
      </c>
      <c r="G7" s="84">
        <f>'TOR-T'!E14</f>
        <v>0</v>
      </c>
      <c r="H7" s="84">
        <f>'TOR-T'!F14</f>
        <v>0</v>
      </c>
      <c r="I7" s="84">
        <f>'TOR-T'!G14</f>
        <v>0</v>
      </c>
      <c r="J7" s="78">
        <f>'TOR-T'!N14</f>
        <v>0</v>
      </c>
      <c r="K7" s="79">
        <f>'TOR-T'!O14</f>
        <v>0</v>
      </c>
      <c r="L7" s="80">
        <f>'TOR-T'!P14</f>
        <v>0</v>
      </c>
      <c r="M7" s="81">
        <f>'TOR-T'!Q14</f>
        <v>0</v>
      </c>
      <c r="N7" s="85">
        <f>SUM(K7:M7)</f>
        <v>0</v>
      </c>
    </row>
    <row r="8" spans="1:14" ht="13.8" x14ac:dyDescent="0.25">
      <c r="A8" s="201" t="s">
        <v>511</v>
      </c>
      <c r="B8" s="82">
        <f>F8-J8</f>
        <v>0</v>
      </c>
      <c r="C8" s="82">
        <f t="shared" ref="C8:C13" si="0">G8-K8</f>
        <v>0</v>
      </c>
      <c r="D8" s="82">
        <f t="shared" ref="D8:E11" si="1">H8-L8</f>
        <v>0</v>
      </c>
      <c r="E8" s="83">
        <f t="shared" si="1"/>
        <v>0</v>
      </c>
      <c r="F8" s="86">
        <f>'Review-T'!D15</f>
        <v>0</v>
      </c>
      <c r="G8" s="86">
        <f>'Review-T'!E15</f>
        <v>0</v>
      </c>
      <c r="H8" s="86">
        <f>'Review-T'!F15</f>
        <v>0</v>
      </c>
      <c r="I8" s="84">
        <f>'Review-T'!G15</f>
        <v>0</v>
      </c>
      <c r="J8" s="87">
        <f>'Review-T'!N15</f>
        <v>0</v>
      </c>
      <c r="K8" s="88">
        <f>'Review-T'!O15</f>
        <v>0</v>
      </c>
      <c r="L8" s="89">
        <f>'Review-T'!P15</f>
        <v>0</v>
      </c>
      <c r="M8" s="90">
        <f>'Review-T'!Q15</f>
        <v>0</v>
      </c>
      <c r="N8" s="91">
        <f>SUM(K8:M8)</f>
        <v>0</v>
      </c>
    </row>
    <row r="9" spans="1:14" ht="13.8" x14ac:dyDescent="0.25">
      <c r="A9" s="202" t="s">
        <v>174</v>
      </c>
      <c r="B9" s="82">
        <f>F9-J9</f>
        <v>0</v>
      </c>
      <c r="C9" s="82">
        <f t="shared" si="0"/>
        <v>0</v>
      </c>
      <c r="D9" s="82">
        <f t="shared" si="1"/>
        <v>0</v>
      </c>
      <c r="E9" s="83">
        <f t="shared" si="1"/>
        <v>0</v>
      </c>
      <c r="F9" s="84">
        <f>'Acquire-T'!D17</f>
        <v>0</v>
      </c>
      <c r="G9" s="84">
        <f>'Acquire-T'!E17</f>
        <v>0</v>
      </c>
      <c r="H9" s="84">
        <f>'Acquire-T'!F17</f>
        <v>0</v>
      </c>
      <c r="I9" s="84">
        <f>'Acquire-T'!G17</f>
        <v>0</v>
      </c>
      <c r="J9" s="87">
        <f>'Acquire-T'!N17</f>
        <v>0</v>
      </c>
      <c r="K9" s="88">
        <f>'Acquire-T'!O17</f>
        <v>0</v>
      </c>
      <c r="L9" s="89">
        <f>'Acquire-T'!P17</f>
        <v>0</v>
      </c>
      <c r="M9" s="90">
        <f>'Acquire-T'!Q17</f>
        <v>0</v>
      </c>
      <c r="N9" s="91">
        <f>SUM(K9:M9)</f>
        <v>0</v>
      </c>
    </row>
    <row r="10" spans="1:14" ht="13.8" x14ac:dyDescent="0.25">
      <c r="A10" s="203" t="s">
        <v>23</v>
      </c>
      <c r="B10" s="82">
        <f>F10-J10</f>
        <v>0</v>
      </c>
      <c r="C10" s="82">
        <f t="shared" si="0"/>
        <v>0</v>
      </c>
      <c r="D10" s="82">
        <f t="shared" si="1"/>
        <v>0</v>
      </c>
      <c r="E10" s="83">
        <f t="shared" si="1"/>
        <v>0</v>
      </c>
      <c r="F10" s="84">
        <f>'Deploy-T'!D32</f>
        <v>0</v>
      </c>
      <c r="G10" s="84">
        <f>'Deploy-T'!E32</f>
        <v>0</v>
      </c>
      <c r="H10" s="84">
        <f>'Deploy-T'!F32</f>
        <v>0</v>
      </c>
      <c r="I10" s="84">
        <f>'Deploy-T'!G32</f>
        <v>0</v>
      </c>
      <c r="J10" s="88">
        <f>'Deploy-T'!N32</f>
        <v>0</v>
      </c>
      <c r="K10" s="88">
        <f>'Deploy-T'!O32</f>
        <v>0</v>
      </c>
      <c r="L10" s="89">
        <f>'Deploy-T'!P32</f>
        <v>0</v>
      </c>
      <c r="M10" s="90">
        <f>'Deploy-T'!Q32</f>
        <v>0</v>
      </c>
      <c r="N10" s="91">
        <f>SUM(K10:M10)</f>
        <v>0</v>
      </c>
    </row>
    <row r="11" spans="1:14" ht="14.4" thickBot="1" x14ac:dyDescent="0.3">
      <c r="A11" s="204" t="s">
        <v>24</v>
      </c>
      <c r="B11" s="92">
        <f>F11-J11</f>
        <v>0</v>
      </c>
      <c r="C11" s="92">
        <f t="shared" si="0"/>
        <v>0</v>
      </c>
      <c r="D11" s="92">
        <f t="shared" si="1"/>
        <v>0</v>
      </c>
      <c r="E11" s="93">
        <f t="shared" si="1"/>
        <v>0</v>
      </c>
      <c r="F11" s="94">
        <f>'Evaluate-T'!D9</f>
        <v>0</v>
      </c>
      <c r="G11" s="94">
        <f>'Evaluate-T'!E9</f>
        <v>0</v>
      </c>
      <c r="H11" s="94">
        <f>'Evaluate-T'!F9</f>
        <v>0</v>
      </c>
      <c r="I11" s="94">
        <f>'Evaluate-T'!G9</f>
        <v>0</v>
      </c>
      <c r="J11" s="87">
        <f>'Evaluate-T'!N9</f>
        <v>0</v>
      </c>
      <c r="K11" s="88">
        <f>'Evaluate-T'!O9</f>
        <v>0</v>
      </c>
      <c r="L11" s="95">
        <f>'Evaluate-T'!P9</f>
        <v>0</v>
      </c>
      <c r="M11" s="90">
        <f>'Evaluate-T'!Q9</f>
        <v>0</v>
      </c>
      <c r="N11" s="96">
        <f>SUM(K11:M11)</f>
        <v>0</v>
      </c>
    </row>
    <row r="12" spans="1:14" ht="5.25" customHeight="1" x14ac:dyDescent="0.25">
      <c r="A12" s="46"/>
      <c r="B12" s="97"/>
      <c r="C12" s="97"/>
      <c r="D12" s="97"/>
      <c r="E12" s="97"/>
      <c r="F12" s="98"/>
      <c r="G12" s="98"/>
      <c r="H12" s="98"/>
      <c r="I12" s="99"/>
      <c r="J12" s="100"/>
      <c r="K12" s="100"/>
      <c r="L12" s="100"/>
      <c r="M12" s="101"/>
      <c r="N12" s="102"/>
    </row>
    <row r="13" spans="1:14" ht="14.4" thickBot="1" x14ac:dyDescent="0.3">
      <c r="A13" s="47" t="s">
        <v>6</v>
      </c>
      <c r="B13" s="103">
        <f>F13-J13</f>
        <v>0</v>
      </c>
      <c r="C13" s="104">
        <f t="shared" si="0"/>
        <v>0</v>
      </c>
      <c r="D13" s="104">
        <f>H13-L13</f>
        <v>0</v>
      </c>
      <c r="E13" s="105">
        <f>I13-M13</f>
        <v>0</v>
      </c>
      <c r="F13" s="106">
        <f t="shared" ref="F13:N13" si="2">SUM(F7:F11)</f>
        <v>0</v>
      </c>
      <c r="G13" s="107">
        <f t="shared" si="2"/>
        <v>0</v>
      </c>
      <c r="H13" s="107">
        <f t="shared" si="2"/>
        <v>0</v>
      </c>
      <c r="I13" s="108">
        <f t="shared" si="2"/>
        <v>0</v>
      </c>
      <c r="J13" s="109">
        <f t="shared" si="2"/>
        <v>0</v>
      </c>
      <c r="K13" s="110">
        <f t="shared" si="2"/>
        <v>0</v>
      </c>
      <c r="L13" s="110">
        <f t="shared" si="2"/>
        <v>0</v>
      </c>
      <c r="M13" s="110">
        <f t="shared" si="2"/>
        <v>0</v>
      </c>
      <c r="N13" s="111">
        <f t="shared" si="2"/>
        <v>0</v>
      </c>
    </row>
    <row r="14" spans="1:14" s="58" customFormat="1" ht="14.4" thickBot="1" x14ac:dyDescent="0.3">
      <c r="B14" s="115"/>
      <c r="C14" s="115"/>
      <c r="D14" s="115"/>
      <c r="E14" s="115"/>
      <c r="F14" s="115"/>
      <c r="G14" s="115"/>
      <c r="H14" s="115"/>
      <c r="I14" s="115"/>
      <c r="J14" s="115"/>
      <c r="K14" s="115"/>
      <c r="L14" s="287"/>
      <c r="M14" s="115"/>
      <c r="N14" s="115"/>
    </row>
    <row r="15" spans="1:14" ht="14.4" thickBot="1" x14ac:dyDescent="0.3">
      <c r="A15" s="48" t="s">
        <v>141</v>
      </c>
      <c r="B15" s="112">
        <f t="shared" ref="B15:N15" si="3">B13-B10</f>
        <v>0</v>
      </c>
      <c r="C15" s="112">
        <f t="shared" si="3"/>
        <v>0</v>
      </c>
      <c r="D15" s="112">
        <f t="shared" si="3"/>
        <v>0</v>
      </c>
      <c r="E15" s="112">
        <f t="shared" si="3"/>
        <v>0</v>
      </c>
      <c r="F15" s="113">
        <f t="shared" si="3"/>
        <v>0</v>
      </c>
      <c r="G15" s="113">
        <f t="shared" si="3"/>
        <v>0</v>
      </c>
      <c r="H15" s="113">
        <f t="shared" si="3"/>
        <v>0</v>
      </c>
      <c r="I15" s="113">
        <f t="shared" si="3"/>
        <v>0</v>
      </c>
      <c r="J15" s="114">
        <f t="shared" si="3"/>
        <v>0</v>
      </c>
      <c r="K15" s="114">
        <f t="shared" si="3"/>
        <v>0</v>
      </c>
      <c r="L15" s="114">
        <f t="shared" si="3"/>
        <v>0</v>
      </c>
      <c r="M15" s="114">
        <f t="shared" si="3"/>
        <v>0</v>
      </c>
      <c r="N15" s="114">
        <f t="shared" si="3"/>
        <v>0</v>
      </c>
    </row>
    <row r="16" spans="1:14" ht="14.4" thickBot="1" x14ac:dyDescent="0.3">
      <c r="A16" s="49" t="s">
        <v>142</v>
      </c>
    </row>
    <row r="17" spans="8:11" x14ac:dyDescent="0.25">
      <c r="H17" s="12"/>
      <c r="I17" s="12"/>
      <c r="J17" s="12"/>
    </row>
    <row r="18" spans="8:11" x14ac:dyDescent="0.25">
      <c r="H18" s="12"/>
      <c r="I18" s="12"/>
      <c r="J18" s="12"/>
      <c r="K18" s="21"/>
    </row>
    <row r="19" spans="8:11" x14ac:dyDescent="0.25">
      <c r="I19" s="12"/>
      <c r="J19" s="12"/>
    </row>
    <row r="20" spans="8:11" x14ac:dyDescent="0.25">
      <c r="H20" s="12"/>
      <c r="I20" s="12"/>
      <c r="J20" s="12"/>
    </row>
    <row r="21" spans="8:11" x14ac:dyDescent="0.25">
      <c r="H21" s="12"/>
      <c r="I21" s="12"/>
      <c r="J21" s="12"/>
    </row>
    <row r="22" spans="8:11" x14ac:dyDescent="0.25">
      <c r="H22" s="12"/>
      <c r="I22" s="12"/>
      <c r="J22" s="12"/>
    </row>
    <row r="23" spans="8:11" x14ac:dyDescent="0.25">
      <c r="H23" s="12"/>
      <c r="I23" s="12"/>
      <c r="J23" s="12"/>
    </row>
    <row r="24" spans="8:11" x14ac:dyDescent="0.25">
      <c r="H24" s="12"/>
      <c r="I24" s="12"/>
      <c r="J24" s="12"/>
    </row>
  </sheetData>
  <mergeCells count="5">
    <mergeCell ref="N5:N6"/>
    <mergeCell ref="B5:E5"/>
    <mergeCell ref="A5:A6"/>
    <mergeCell ref="F5:I5"/>
    <mergeCell ref="J5:M5"/>
  </mergeCells>
  <phoneticPr fontId="3" type="noConversion"/>
  <pageMargins left="0.75" right="0.75" top="1" bottom="1" header="0.5" footer="0.5"/>
  <pageSetup paperSize="9" orientation="landscape" horizontalDpi="4294967293" verticalDpi="300" r:id="rId1"/>
  <headerFooter alignWithMargins="0">
    <oddHeader>&amp;L&amp;A&amp;CProject:</oddHeader>
    <oddFooter>&amp;L&amp;D&amp;CPg &amp;P of &amp;N&amp;R&amp;F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2">
    <tabColor rgb="FF7030A0"/>
    <pageSetUpPr fitToPage="1"/>
  </sheetPr>
  <dimension ref="A1:R37"/>
  <sheetViews>
    <sheetView zoomScale="75" zoomScaleNormal="75" workbookViewId="0">
      <pane xSplit="2" ySplit="4" topLeftCell="C5" activePane="bottomRight" state="frozen"/>
      <selection activeCell="K40" sqref="K40"/>
      <selection pane="topRight" activeCell="K40" sqref="K40"/>
      <selection pane="bottomLeft" activeCell="K40" sqref="K40"/>
      <selection pane="bottomRight" activeCell="F4" sqref="F4"/>
    </sheetView>
  </sheetViews>
  <sheetFormatPr defaultRowHeight="13.2" x14ac:dyDescent="0.25"/>
  <cols>
    <col min="1" max="1" width="17.5546875" style="4" customWidth="1"/>
    <col min="2" max="2" width="17.33203125" customWidth="1"/>
    <col min="3" max="3" width="14.88671875" customWidth="1"/>
    <col min="4" max="4" width="12.5546875" customWidth="1"/>
    <col min="5" max="5" width="11.6640625" customWidth="1"/>
    <col min="6" max="6" width="11.109375" bestFit="1" customWidth="1"/>
    <col min="7" max="7" width="9" style="2" customWidth="1"/>
    <col min="8" max="8" width="14.88671875" customWidth="1"/>
    <col min="9" max="9" width="9.6640625" customWidth="1"/>
    <col min="10" max="10" width="10.44140625" customWidth="1"/>
    <col min="11" max="11" width="12.109375" customWidth="1"/>
    <col min="12" max="12" width="11" hidden="1" customWidth="1"/>
    <col min="13" max="13" width="13.88671875" hidden="1" customWidth="1"/>
    <col min="14" max="14" width="12.44140625" customWidth="1"/>
    <col min="16" max="16" width="13.88671875" customWidth="1"/>
    <col min="18" max="18" width="15.88671875" customWidth="1"/>
  </cols>
  <sheetData>
    <row r="1" spans="1:18" s="12" customFormat="1" ht="21" x14ac:dyDescent="0.4">
      <c r="A1" s="213" t="s">
        <v>515</v>
      </c>
      <c r="B1" s="119"/>
      <c r="C1" s="119"/>
      <c r="D1" s="119"/>
      <c r="E1" s="119"/>
      <c r="F1" s="119"/>
      <c r="G1" s="120"/>
      <c r="H1" s="119"/>
      <c r="I1" s="119"/>
      <c r="J1" s="119"/>
      <c r="K1" s="119"/>
      <c r="L1" s="119"/>
      <c r="M1" s="119"/>
      <c r="N1" s="119"/>
      <c r="O1" s="119"/>
      <c r="P1" s="119"/>
      <c r="Q1" s="119"/>
      <c r="R1" s="121"/>
    </row>
    <row r="2" spans="1:18" ht="13.8" thickBot="1" x14ac:dyDescent="0.3"/>
    <row r="3" spans="1:18" s="5" customFormat="1" ht="30.75" customHeight="1" thickBot="1" x14ac:dyDescent="0.3">
      <c r="A3" s="667" t="s">
        <v>9</v>
      </c>
      <c r="B3" s="667" t="s">
        <v>360</v>
      </c>
      <c r="C3" s="667" t="s">
        <v>154</v>
      </c>
      <c r="D3" s="667" t="s">
        <v>153</v>
      </c>
      <c r="E3" s="667" t="s">
        <v>151</v>
      </c>
      <c r="F3" s="667"/>
      <c r="G3" s="667"/>
      <c r="H3" s="667" t="s">
        <v>155</v>
      </c>
      <c r="I3" s="667" t="s">
        <v>0</v>
      </c>
      <c r="J3" s="667" t="s">
        <v>1</v>
      </c>
      <c r="K3" s="692" t="s">
        <v>2</v>
      </c>
      <c r="L3" s="692" t="s">
        <v>11</v>
      </c>
      <c r="M3" s="692"/>
      <c r="N3" s="692" t="s">
        <v>152</v>
      </c>
      <c r="O3" s="692" t="s">
        <v>42</v>
      </c>
      <c r="P3" s="692"/>
      <c r="Q3" s="692"/>
      <c r="R3" s="667" t="s">
        <v>317</v>
      </c>
    </row>
    <row r="4" spans="1:18" s="5" customFormat="1" ht="33.75" customHeight="1" thickBot="1" x14ac:dyDescent="0.3">
      <c r="A4" s="667"/>
      <c r="B4" s="667"/>
      <c r="C4" s="667"/>
      <c r="D4" s="667"/>
      <c r="E4" s="233" t="s">
        <v>62</v>
      </c>
      <c r="F4" s="233" t="s">
        <v>20</v>
      </c>
      <c r="G4" s="233" t="s">
        <v>68</v>
      </c>
      <c r="H4" s="667"/>
      <c r="I4" s="667"/>
      <c r="J4" s="667"/>
      <c r="K4" s="692"/>
      <c r="L4" s="238" t="s">
        <v>7</v>
      </c>
      <c r="M4" s="238" t="s">
        <v>8</v>
      </c>
      <c r="N4" s="692"/>
      <c r="O4" s="238" t="s">
        <v>62</v>
      </c>
      <c r="P4" s="238" t="s">
        <v>20</v>
      </c>
      <c r="Q4" s="238" t="s">
        <v>63</v>
      </c>
      <c r="R4" s="667"/>
    </row>
    <row r="5" spans="1:18" ht="31.5" customHeight="1" thickBot="1" x14ac:dyDescent="0.3">
      <c r="A5" s="870" t="s">
        <v>25</v>
      </c>
      <c r="B5" s="151"/>
      <c r="C5" s="152"/>
      <c r="D5" s="153"/>
      <c r="E5" s="153">
        <f>D5*CA!$H$3</f>
        <v>0</v>
      </c>
      <c r="F5" s="153"/>
      <c r="G5" s="153"/>
      <c r="H5" s="153"/>
      <c r="I5" s="153"/>
      <c r="J5" s="153"/>
      <c r="K5" s="154"/>
      <c r="L5" s="152"/>
      <c r="M5" s="152"/>
      <c r="N5" s="153"/>
      <c r="O5" s="153">
        <f>N5*CA!$H$3</f>
        <v>0</v>
      </c>
      <c r="P5" s="153"/>
      <c r="Q5" s="153"/>
      <c r="R5" s="151"/>
    </row>
    <row r="6" spans="1:18" ht="31.5" customHeight="1" thickBot="1" x14ac:dyDescent="0.3">
      <c r="A6" s="870"/>
      <c r="B6" s="151"/>
      <c r="C6" s="152"/>
      <c r="D6" s="153"/>
      <c r="E6" s="153">
        <f>D6*CA!$H$3</f>
        <v>0</v>
      </c>
      <c r="F6" s="153"/>
      <c r="G6" s="153"/>
      <c r="H6" s="153"/>
      <c r="I6" s="153"/>
      <c r="J6" s="153"/>
      <c r="K6" s="154"/>
      <c r="L6" s="152"/>
      <c r="M6" s="152"/>
      <c r="N6" s="153"/>
      <c r="O6" s="153">
        <f>N6*CA!$H$3</f>
        <v>0</v>
      </c>
      <c r="P6" s="153"/>
      <c r="Q6" s="153"/>
      <c r="R6" s="151"/>
    </row>
    <row r="7" spans="1:18" ht="31.5" customHeight="1" thickBot="1" x14ac:dyDescent="0.3">
      <c r="A7" s="870"/>
      <c r="B7" s="151"/>
      <c r="C7" s="152"/>
      <c r="D7" s="153"/>
      <c r="E7" s="153">
        <f>D7*CA!$H$3</f>
        <v>0</v>
      </c>
      <c r="F7" s="153"/>
      <c r="G7" s="153"/>
      <c r="H7" s="153"/>
      <c r="I7" s="153"/>
      <c r="J7" s="153"/>
      <c r="K7" s="154"/>
      <c r="L7" s="152"/>
      <c r="M7" s="152"/>
      <c r="N7" s="153"/>
      <c r="O7" s="153">
        <f>N7*CA!$H$3</f>
        <v>0</v>
      </c>
      <c r="P7" s="153"/>
      <c r="Q7" s="153"/>
      <c r="R7" s="151"/>
    </row>
    <row r="8" spans="1:18" ht="31.5" customHeight="1" thickBot="1" x14ac:dyDescent="0.3">
      <c r="A8" s="870"/>
      <c r="B8" s="151"/>
      <c r="C8" s="152"/>
      <c r="D8" s="153"/>
      <c r="E8" s="153">
        <f>D8*CA!$H$3</f>
        <v>0</v>
      </c>
      <c r="F8" s="153"/>
      <c r="G8" s="153"/>
      <c r="H8" s="26"/>
      <c r="I8" s="154"/>
      <c r="J8" s="154"/>
      <c r="K8" s="154"/>
      <c r="L8" s="152"/>
      <c r="M8" s="155"/>
      <c r="N8" s="153"/>
      <c r="O8" s="153">
        <f>N8*CA!$H$3</f>
        <v>0</v>
      </c>
      <c r="P8" s="153"/>
      <c r="Q8" s="153"/>
      <c r="R8" s="151"/>
    </row>
    <row r="9" spans="1:18" ht="31.5" customHeight="1" thickBot="1" x14ac:dyDescent="0.3">
      <c r="A9" s="870"/>
      <c r="B9" s="151"/>
      <c r="C9" s="152"/>
      <c r="D9" s="153"/>
      <c r="E9" s="153">
        <f>D9*CA!$H$3</f>
        <v>0</v>
      </c>
      <c r="F9" s="153"/>
      <c r="G9" s="153"/>
      <c r="H9" s="26"/>
      <c r="I9" s="154"/>
      <c r="J9" s="154"/>
      <c r="K9" s="154"/>
      <c r="L9" s="152"/>
      <c r="M9" s="155"/>
      <c r="N9" s="153"/>
      <c r="O9" s="153">
        <f>N9*CA!$H$3</f>
        <v>0</v>
      </c>
      <c r="P9" s="153"/>
      <c r="Q9" s="153"/>
      <c r="R9" s="151"/>
    </row>
    <row r="10" spans="1:18" ht="40.200000000000003" thickBot="1" x14ac:dyDescent="0.3">
      <c r="A10" s="220" t="s">
        <v>26</v>
      </c>
      <c r="B10" s="151"/>
      <c r="C10" s="152"/>
      <c r="D10" s="153"/>
      <c r="E10" s="153">
        <f>D10*CA!$H$3</f>
        <v>0</v>
      </c>
      <c r="F10" s="153"/>
      <c r="G10" s="153"/>
      <c r="H10" s="26"/>
      <c r="I10" s="154"/>
      <c r="J10" s="154"/>
      <c r="K10" s="154"/>
      <c r="L10" s="152"/>
      <c r="M10" s="155"/>
      <c r="N10" s="153"/>
      <c r="O10" s="153">
        <f>N10*CA!$H$3</f>
        <v>0</v>
      </c>
      <c r="P10" s="153"/>
      <c r="Q10" s="153"/>
      <c r="R10" s="151"/>
    </row>
    <row r="11" spans="1:18" ht="40.200000000000003" thickBot="1" x14ac:dyDescent="0.3">
      <c r="A11" s="220" t="s">
        <v>27</v>
      </c>
      <c r="B11" s="151"/>
      <c r="C11" s="157"/>
      <c r="D11" s="153"/>
      <c r="E11" s="153">
        <f>D11*CA!$H$3</f>
        <v>0</v>
      </c>
      <c r="F11" s="153"/>
      <c r="G11" s="153"/>
      <c r="H11" s="26"/>
      <c r="I11" s="154"/>
      <c r="J11" s="154"/>
      <c r="K11" s="154"/>
      <c r="L11" s="152"/>
      <c r="M11" s="155"/>
      <c r="N11" s="153"/>
      <c r="O11" s="153">
        <f>N11*CA!$H$3</f>
        <v>0</v>
      </c>
      <c r="P11" s="153"/>
      <c r="Q11" s="153"/>
      <c r="R11" s="151"/>
    </row>
    <row r="12" spans="1:18" ht="64.5" customHeight="1" thickBot="1" x14ac:dyDescent="0.3">
      <c r="A12" s="220" t="s">
        <v>160</v>
      </c>
      <c r="B12" s="151"/>
      <c r="C12" s="157"/>
      <c r="D12" s="153"/>
      <c r="E12" s="153">
        <f>D12*CA!$H$3</f>
        <v>0</v>
      </c>
      <c r="F12" s="153"/>
      <c r="G12" s="153"/>
      <c r="H12" s="26"/>
      <c r="I12" s="154"/>
      <c r="J12" s="154"/>
      <c r="K12" s="154"/>
      <c r="L12" s="152"/>
      <c r="M12" s="155"/>
      <c r="N12" s="153"/>
      <c r="O12" s="153">
        <f>N12*CA!$H$3</f>
        <v>0</v>
      </c>
      <c r="P12" s="153"/>
      <c r="Q12" s="153"/>
      <c r="R12" s="151"/>
    </row>
    <row r="13" spans="1:18" ht="40.200000000000003" thickBot="1" x14ac:dyDescent="0.3">
      <c r="A13" s="220" t="s">
        <v>187</v>
      </c>
      <c r="B13" s="151"/>
      <c r="C13" s="157"/>
      <c r="D13" s="153"/>
      <c r="E13" s="153">
        <f>D13*CA!$H$3</f>
        <v>0</v>
      </c>
      <c r="F13" s="153"/>
      <c r="G13" s="153"/>
      <c r="H13" s="26"/>
      <c r="I13" s="154"/>
      <c r="J13" s="154"/>
      <c r="K13" s="154"/>
      <c r="L13" s="152"/>
      <c r="M13" s="155"/>
      <c r="N13" s="153"/>
      <c r="O13" s="153">
        <f>N13*CA!$H$3</f>
        <v>0</v>
      </c>
      <c r="P13" s="153"/>
      <c r="Q13" s="153"/>
      <c r="R13" s="151"/>
    </row>
    <row r="14" spans="1:18" ht="53.4" thickBot="1" x14ac:dyDescent="0.3">
      <c r="A14" s="220" t="s">
        <v>161</v>
      </c>
      <c r="B14" s="151"/>
      <c r="C14" s="152"/>
      <c r="D14" s="153"/>
      <c r="E14" s="153">
        <f>D14*CA!$H$3</f>
        <v>0</v>
      </c>
      <c r="F14" s="153"/>
      <c r="G14" s="153"/>
      <c r="H14" s="26"/>
      <c r="I14" s="154"/>
      <c r="J14" s="154"/>
      <c r="K14" s="154"/>
      <c r="L14" s="152"/>
      <c r="M14" s="155"/>
      <c r="N14" s="153"/>
      <c r="O14" s="153">
        <f>N14*CA!$H$3</f>
        <v>0</v>
      </c>
      <c r="P14" s="153"/>
      <c r="Q14" s="153"/>
      <c r="R14" s="151"/>
    </row>
    <row r="15" spans="1:18" s="11" customFormat="1" ht="14.4" thickBot="1" x14ac:dyDescent="0.3">
      <c r="A15" s="239" t="s">
        <v>6</v>
      </c>
      <c r="B15" s="55"/>
      <c r="C15" s="158"/>
      <c r="D15" s="160">
        <f>SUM(D4:D14)</f>
        <v>0</v>
      </c>
      <c r="E15" s="159">
        <f>SUM(E4:E14)</f>
        <v>0</v>
      </c>
      <c r="F15" s="159">
        <f>SUM(F4:F14)</f>
        <v>0</v>
      </c>
      <c r="G15" s="159">
        <f>SUM(G4:G14)</f>
        <v>0</v>
      </c>
      <c r="H15" s="55"/>
      <c r="I15" s="55"/>
      <c r="J15" s="55"/>
      <c r="K15" s="73"/>
      <c r="L15" s="73"/>
      <c r="M15" s="161">
        <f>SUM(M4:M14)</f>
        <v>0</v>
      </c>
      <c r="N15" s="162">
        <f>SUM(N4:N14)</f>
        <v>0</v>
      </c>
      <c r="O15" s="161">
        <f>SUM(O4:O14)</f>
        <v>0</v>
      </c>
      <c r="P15" s="161">
        <f>SUM(P4:P14)</f>
        <v>0</v>
      </c>
      <c r="Q15" s="161">
        <f>SUM(Q4:Q14)</f>
        <v>0</v>
      </c>
      <c r="R15" s="55"/>
    </row>
    <row r="16" spans="1:18" ht="13.8" x14ac:dyDescent="0.25">
      <c r="A16" s="3"/>
      <c r="C16" s="3"/>
      <c r="M16" s="7"/>
      <c r="N16" s="8"/>
      <c r="O16" s="9"/>
    </row>
    <row r="17" spans="1:5" x14ac:dyDescent="0.25">
      <c r="A17" s="13"/>
      <c r="B17" s="12"/>
    </row>
    <row r="18" spans="1:5" x14ac:dyDescent="0.25">
      <c r="A18" s="13"/>
      <c r="B18" s="12"/>
    </row>
    <row r="19" spans="1:5" x14ac:dyDescent="0.25">
      <c r="A19" s="13"/>
      <c r="B19" s="12"/>
    </row>
    <row r="20" spans="1:5" x14ac:dyDescent="0.25">
      <c r="A20" s="14"/>
      <c r="B20" s="12"/>
    </row>
    <row r="21" spans="1:5" x14ac:dyDescent="0.25">
      <c r="A21" s="13"/>
      <c r="B21" s="15"/>
    </row>
    <row r="22" spans="1:5" x14ac:dyDescent="0.25">
      <c r="A22" s="13"/>
      <c r="B22" s="16"/>
    </row>
    <row r="23" spans="1:5" x14ac:dyDescent="0.25">
      <c r="A23" s="13"/>
      <c r="B23" s="16"/>
    </row>
    <row r="24" spans="1:5" x14ac:dyDescent="0.25">
      <c r="A24" s="13"/>
      <c r="B24" s="16"/>
    </row>
    <row r="25" spans="1:5" x14ac:dyDescent="0.25">
      <c r="A25" s="12"/>
      <c r="B25" s="12"/>
    </row>
    <row r="26" spans="1:5" x14ac:dyDescent="0.25">
      <c r="A26" s="14"/>
      <c r="B26" s="12"/>
    </row>
    <row r="27" spans="1:5" x14ac:dyDescent="0.25">
      <c r="A27" s="13"/>
      <c r="B27" s="17"/>
    </row>
    <row r="28" spans="1:5" x14ac:dyDescent="0.25">
      <c r="A28" s="13"/>
      <c r="B28" s="18"/>
    </row>
    <row r="29" spans="1:5" x14ac:dyDescent="0.25">
      <c r="A29" s="13"/>
      <c r="B29" s="18"/>
    </row>
    <row r="30" spans="1:5" x14ac:dyDescent="0.25">
      <c r="A30" s="13"/>
      <c r="B30" s="19"/>
      <c r="E30" s="6"/>
    </row>
    <row r="31" spans="1:5" x14ac:dyDescent="0.25">
      <c r="A31" s="13"/>
      <c r="B31" s="12"/>
    </row>
    <row r="32" spans="1:5" x14ac:dyDescent="0.25">
      <c r="A32" s="14"/>
      <c r="B32" s="12"/>
    </row>
    <row r="33" spans="1:14" x14ac:dyDescent="0.25">
      <c r="A33" s="13"/>
      <c r="B33" s="17"/>
    </row>
    <row r="34" spans="1:14" x14ac:dyDescent="0.25">
      <c r="A34" s="13"/>
      <c r="B34" s="18"/>
      <c r="N34" s="6"/>
    </row>
    <row r="35" spans="1:14" x14ac:dyDescent="0.25">
      <c r="A35" s="13"/>
      <c r="B35" s="18"/>
      <c r="N35" s="6"/>
    </row>
    <row r="36" spans="1:14" x14ac:dyDescent="0.25">
      <c r="A36" s="13"/>
      <c r="B36" s="18"/>
    </row>
    <row r="37" spans="1:14" x14ac:dyDescent="0.25">
      <c r="A37" s="13"/>
      <c r="B37" s="12"/>
    </row>
  </sheetData>
  <mergeCells count="14">
    <mergeCell ref="N3:N4"/>
    <mergeCell ref="O3:Q3"/>
    <mergeCell ref="A5:A9"/>
    <mergeCell ref="R3:R4"/>
    <mergeCell ref="A3:A4"/>
    <mergeCell ref="B3:B4"/>
    <mergeCell ref="J3:J4"/>
    <mergeCell ref="H3:H4"/>
    <mergeCell ref="I3:I4"/>
    <mergeCell ref="K3:K4"/>
    <mergeCell ref="L3:M3"/>
    <mergeCell ref="C3:C4"/>
    <mergeCell ref="D3:D4"/>
    <mergeCell ref="E3:G3"/>
  </mergeCells>
  <phoneticPr fontId="3" type="noConversion"/>
  <pageMargins left="0.75" right="0.75" top="1" bottom="1" header="0.5" footer="0.5"/>
  <pageSetup paperSize="9" scale="59" fitToHeight="4" orientation="landscape" horizontalDpi="4294967293" r:id="rId1"/>
  <headerFooter alignWithMargins="0">
    <oddHeader xml:space="preserve">&amp;L&amp;A&amp;CProject: </oddHeader>
    <oddFooter>&amp;L&amp;D&amp;CPg &amp;P of &amp;N&amp;R&amp;F</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7">
    <tabColor rgb="FF7030A0"/>
  </sheetPr>
  <dimension ref="A1:BT40"/>
  <sheetViews>
    <sheetView workbookViewId="0">
      <selection activeCell="A3" sqref="A3:AW3"/>
    </sheetView>
  </sheetViews>
  <sheetFormatPr defaultColWidth="2.88671875" defaultRowHeight="13.2" x14ac:dyDescent="0.25"/>
  <cols>
    <col min="1" max="3" width="2.88671875" style="174" customWidth="1"/>
    <col min="4" max="40" width="2.88671875" style="12" customWidth="1"/>
    <col min="41" max="41" width="3.33203125" style="12" customWidth="1"/>
    <col min="42" max="250" width="2.88671875" style="12"/>
    <col min="251" max="296" width="2.88671875" style="12" customWidth="1"/>
    <col min="297" max="297" width="3.33203125" style="12" customWidth="1"/>
    <col min="298" max="506" width="2.88671875" style="12"/>
    <col min="507" max="552" width="2.88671875" style="12" customWidth="1"/>
    <col min="553" max="553" width="3.33203125" style="12" customWidth="1"/>
    <col min="554" max="762" width="2.88671875" style="12"/>
    <col min="763" max="808" width="2.88671875" style="12" customWidth="1"/>
    <col min="809" max="809" width="3.33203125" style="12" customWidth="1"/>
    <col min="810" max="1018" width="2.88671875" style="12"/>
    <col min="1019" max="1064" width="2.88671875" style="12" customWidth="1"/>
    <col min="1065" max="1065" width="3.33203125" style="12" customWidth="1"/>
    <col min="1066" max="1274" width="2.88671875" style="12"/>
    <col min="1275" max="1320" width="2.88671875" style="12" customWidth="1"/>
    <col min="1321" max="1321" width="3.33203125" style="12" customWidth="1"/>
    <col min="1322" max="1530" width="2.88671875" style="12"/>
    <col min="1531" max="1576" width="2.88671875" style="12" customWidth="1"/>
    <col min="1577" max="1577" width="3.33203125" style="12" customWidth="1"/>
    <col min="1578" max="1786" width="2.88671875" style="12"/>
    <col min="1787" max="1832" width="2.88671875" style="12" customWidth="1"/>
    <col min="1833" max="1833" width="3.33203125" style="12" customWidth="1"/>
    <col min="1834" max="2042" width="2.88671875" style="12"/>
    <col min="2043" max="2088" width="2.88671875" style="12" customWidth="1"/>
    <col min="2089" max="2089" width="3.33203125" style="12" customWidth="1"/>
    <col min="2090" max="2298" width="2.88671875" style="12"/>
    <col min="2299" max="2344" width="2.88671875" style="12" customWidth="1"/>
    <col min="2345" max="2345" width="3.33203125" style="12" customWidth="1"/>
    <col min="2346" max="2554" width="2.88671875" style="12"/>
    <col min="2555" max="2600" width="2.88671875" style="12" customWidth="1"/>
    <col min="2601" max="2601" width="3.33203125" style="12" customWidth="1"/>
    <col min="2602" max="2810" width="2.88671875" style="12"/>
    <col min="2811" max="2856" width="2.88671875" style="12" customWidth="1"/>
    <col min="2857" max="2857" width="3.33203125" style="12" customWidth="1"/>
    <col min="2858" max="3066" width="2.88671875" style="12"/>
    <col min="3067" max="3112" width="2.88671875" style="12" customWidth="1"/>
    <col min="3113" max="3113" width="3.33203125" style="12" customWidth="1"/>
    <col min="3114" max="3322" width="2.88671875" style="12"/>
    <col min="3323" max="3368" width="2.88671875" style="12" customWidth="1"/>
    <col min="3369" max="3369" width="3.33203125" style="12" customWidth="1"/>
    <col min="3370" max="3578" width="2.88671875" style="12"/>
    <col min="3579" max="3624" width="2.88671875" style="12" customWidth="1"/>
    <col min="3625" max="3625" width="3.33203125" style="12" customWidth="1"/>
    <col min="3626" max="3834" width="2.88671875" style="12"/>
    <col min="3835" max="3880" width="2.88671875" style="12" customWidth="1"/>
    <col min="3881" max="3881" width="3.33203125" style="12" customWidth="1"/>
    <col min="3882" max="4090" width="2.88671875" style="12"/>
    <col min="4091" max="4136" width="2.88671875" style="12" customWidth="1"/>
    <col min="4137" max="4137" width="3.33203125" style="12" customWidth="1"/>
    <col min="4138" max="4346" width="2.88671875" style="12"/>
    <col min="4347" max="4392" width="2.88671875" style="12" customWidth="1"/>
    <col min="4393" max="4393" width="3.33203125" style="12" customWidth="1"/>
    <col min="4394" max="4602" width="2.88671875" style="12"/>
    <col min="4603" max="4648" width="2.88671875" style="12" customWidth="1"/>
    <col min="4649" max="4649" width="3.33203125" style="12" customWidth="1"/>
    <col min="4650" max="4858" width="2.88671875" style="12"/>
    <col min="4859" max="4904" width="2.88671875" style="12" customWidth="1"/>
    <col min="4905" max="4905" width="3.33203125" style="12" customWidth="1"/>
    <col min="4906" max="5114" width="2.88671875" style="12"/>
    <col min="5115" max="5160" width="2.88671875" style="12" customWidth="1"/>
    <col min="5161" max="5161" width="3.33203125" style="12" customWidth="1"/>
    <col min="5162" max="5370" width="2.88671875" style="12"/>
    <col min="5371" max="5416" width="2.88671875" style="12" customWidth="1"/>
    <col min="5417" max="5417" width="3.33203125" style="12" customWidth="1"/>
    <col min="5418" max="5626" width="2.88671875" style="12"/>
    <col min="5627" max="5672" width="2.88671875" style="12" customWidth="1"/>
    <col min="5673" max="5673" width="3.33203125" style="12" customWidth="1"/>
    <col min="5674" max="5882" width="2.88671875" style="12"/>
    <col min="5883" max="5928" width="2.88671875" style="12" customWidth="1"/>
    <col min="5929" max="5929" width="3.33203125" style="12" customWidth="1"/>
    <col min="5930" max="6138" width="2.88671875" style="12"/>
    <col min="6139" max="6184" width="2.88671875" style="12" customWidth="1"/>
    <col min="6185" max="6185" width="3.33203125" style="12" customWidth="1"/>
    <col min="6186" max="6394" width="2.88671875" style="12"/>
    <col min="6395" max="6440" width="2.88671875" style="12" customWidth="1"/>
    <col min="6441" max="6441" width="3.33203125" style="12" customWidth="1"/>
    <col min="6442" max="6650" width="2.88671875" style="12"/>
    <col min="6651" max="6696" width="2.88671875" style="12" customWidth="1"/>
    <col min="6697" max="6697" width="3.33203125" style="12" customWidth="1"/>
    <col min="6698" max="6906" width="2.88671875" style="12"/>
    <col min="6907" max="6952" width="2.88671875" style="12" customWidth="1"/>
    <col min="6953" max="6953" width="3.33203125" style="12" customWidth="1"/>
    <col min="6954" max="7162" width="2.88671875" style="12"/>
    <col min="7163" max="7208" width="2.88671875" style="12" customWidth="1"/>
    <col min="7209" max="7209" width="3.33203125" style="12" customWidth="1"/>
    <col min="7210" max="7418" width="2.88671875" style="12"/>
    <col min="7419" max="7464" width="2.88671875" style="12" customWidth="1"/>
    <col min="7465" max="7465" width="3.33203125" style="12" customWidth="1"/>
    <col min="7466" max="7674" width="2.88671875" style="12"/>
    <col min="7675" max="7720" width="2.88671875" style="12" customWidth="1"/>
    <col min="7721" max="7721" width="3.33203125" style="12" customWidth="1"/>
    <col min="7722" max="7930" width="2.88671875" style="12"/>
    <col min="7931" max="7976" width="2.88671875" style="12" customWidth="1"/>
    <col min="7977" max="7977" width="3.33203125" style="12" customWidth="1"/>
    <col min="7978" max="8186" width="2.88671875" style="12"/>
    <col min="8187" max="8232" width="2.88671875" style="12" customWidth="1"/>
    <col min="8233" max="8233" width="3.33203125" style="12" customWidth="1"/>
    <col min="8234" max="8442" width="2.88671875" style="12"/>
    <col min="8443" max="8488" width="2.88671875" style="12" customWidth="1"/>
    <col min="8489" max="8489" width="3.33203125" style="12" customWidth="1"/>
    <col min="8490" max="8698" width="2.88671875" style="12"/>
    <col min="8699" max="8744" width="2.88671875" style="12" customWidth="1"/>
    <col min="8745" max="8745" width="3.33203125" style="12" customWidth="1"/>
    <col min="8746" max="8954" width="2.88671875" style="12"/>
    <col min="8955" max="9000" width="2.88671875" style="12" customWidth="1"/>
    <col min="9001" max="9001" width="3.33203125" style="12" customWidth="1"/>
    <col min="9002" max="9210" width="2.88671875" style="12"/>
    <col min="9211" max="9256" width="2.88671875" style="12" customWidth="1"/>
    <col min="9257" max="9257" width="3.33203125" style="12" customWidth="1"/>
    <col min="9258" max="9466" width="2.88671875" style="12"/>
    <col min="9467" max="9512" width="2.88671875" style="12" customWidth="1"/>
    <col min="9513" max="9513" width="3.33203125" style="12" customWidth="1"/>
    <col min="9514" max="9722" width="2.88671875" style="12"/>
    <col min="9723" max="9768" width="2.88671875" style="12" customWidth="1"/>
    <col min="9769" max="9769" width="3.33203125" style="12" customWidth="1"/>
    <col min="9770" max="9978" width="2.88671875" style="12"/>
    <col min="9979" max="10024" width="2.88671875" style="12" customWidth="1"/>
    <col min="10025" max="10025" width="3.33203125" style="12" customWidth="1"/>
    <col min="10026" max="10234" width="2.88671875" style="12"/>
    <col min="10235" max="10280" width="2.88671875" style="12" customWidth="1"/>
    <col min="10281" max="10281" width="3.33203125" style="12" customWidth="1"/>
    <col min="10282" max="10490" width="2.88671875" style="12"/>
    <col min="10491" max="10536" width="2.88671875" style="12" customWidth="1"/>
    <col min="10537" max="10537" width="3.33203125" style="12" customWidth="1"/>
    <col min="10538" max="10746" width="2.88671875" style="12"/>
    <col min="10747" max="10792" width="2.88671875" style="12" customWidth="1"/>
    <col min="10793" max="10793" width="3.33203125" style="12" customWidth="1"/>
    <col min="10794" max="11002" width="2.88671875" style="12"/>
    <col min="11003" max="11048" width="2.88671875" style="12" customWidth="1"/>
    <col min="11049" max="11049" width="3.33203125" style="12" customWidth="1"/>
    <col min="11050" max="11258" width="2.88671875" style="12"/>
    <col min="11259" max="11304" width="2.88671875" style="12" customWidth="1"/>
    <col min="11305" max="11305" width="3.33203125" style="12" customWidth="1"/>
    <col min="11306" max="11514" width="2.88671875" style="12"/>
    <col min="11515" max="11560" width="2.88671875" style="12" customWidth="1"/>
    <col min="11561" max="11561" width="3.33203125" style="12" customWidth="1"/>
    <col min="11562" max="11770" width="2.88671875" style="12"/>
    <col min="11771" max="11816" width="2.88671875" style="12" customWidth="1"/>
    <col min="11817" max="11817" width="3.33203125" style="12" customWidth="1"/>
    <col min="11818" max="12026" width="2.88671875" style="12"/>
    <col min="12027" max="12072" width="2.88671875" style="12" customWidth="1"/>
    <col min="12073" max="12073" width="3.33203125" style="12" customWidth="1"/>
    <col min="12074" max="12282" width="2.88671875" style="12"/>
    <col min="12283" max="12328" width="2.88671875" style="12" customWidth="1"/>
    <col min="12329" max="12329" width="3.33203125" style="12" customWidth="1"/>
    <col min="12330" max="12538" width="2.88671875" style="12"/>
    <col min="12539" max="12584" width="2.88671875" style="12" customWidth="1"/>
    <col min="12585" max="12585" width="3.33203125" style="12" customWidth="1"/>
    <col min="12586" max="12794" width="2.88671875" style="12"/>
    <col min="12795" max="12840" width="2.88671875" style="12" customWidth="1"/>
    <col min="12841" max="12841" width="3.33203125" style="12" customWidth="1"/>
    <col min="12842" max="13050" width="2.88671875" style="12"/>
    <col min="13051" max="13096" width="2.88671875" style="12" customWidth="1"/>
    <col min="13097" max="13097" width="3.33203125" style="12" customWidth="1"/>
    <col min="13098" max="13306" width="2.88671875" style="12"/>
    <col min="13307" max="13352" width="2.88671875" style="12" customWidth="1"/>
    <col min="13353" max="13353" width="3.33203125" style="12" customWidth="1"/>
    <col min="13354" max="13562" width="2.88671875" style="12"/>
    <col min="13563" max="13608" width="2.88671875" style="12" customWidth="1"/>
    <col min="13609" max="13609" width="3.33203125" style="12" customWidth="1"/>
    <col min="13610" max="13818" width="2.88671875" style="12"/>
    <col min="13819" max="13864" width="2.88671875" style="12" customWidth="1"/>
    <col min="13865" max="13865" width="3.33203125" style="12" customWidth="1"/>
    <col min="13866" max="14074" width="2.88671875" style="12"/>
    <col min="14075" max="14120" width="2.88671875" style="12" customWidth="1"/>
    <col min="14121" max="14121" width="3.33203125" style="12" customWidth="1"/>
    <col min="14122" max="14330" width="2.88671875" style="12"/>
    <col min="14331" max="14376" width="2.88671875" style="12" customWidth="1"/>
    <col min="14377" max="14377" width="3.33203125" style="12" customWidth="1"/>
    <col min="14378" max="14586" width="2.88671875" style="12"/>
    <col min="14587" max="14632" width="2.88671875" style="12" customWidth="1"/>
    <col min="14633" max="14633" width="3.33203125" style="12" customWidth="1"/>
    <col min="14634" max="14842" width="2.88671875" style="12"/>
    <col min="14843" max="14888" width="2.88671875" style="12" customWidth="1"/>
    <col min="14889" max="14889" width="3.33203125" style="12" customWidth="1"/>
    <col min="14890" max="15098" width="2.88671875" style="12"/>
    <col min="15099" max="15144" width="2.88671875" style="12" customWidth="1"/>
    <col min="15145" max="15145" width="3.33203125" style="12" customWidth="1"/>
    <col min="15146" max="15354" width="2.88671875" style="12"/>
    <col min="15355" max="15400" width="2.88671875" style="12" customWidth="1"/>
    <col min="15401" max="15401" width="3.33203125" style="12" customWidth="1"/>
    <col min="15402" max="15610" width="2.88671875" style="12"/>
    <col min="15611" max="15656" width="2.88671875" style="12" customWidth="1"/>
    <col min="15657" max="15657" width="3.33203125" style="12" customWidth="1"/>
    <col min="15658" max="15866" width="2.88671875" style="12"/>
    <col min="15867" max="15912" width="2.88671875" style="12" customWidth="1"/>
    <col min="15913" max="15913" width="3.33203125" style="12" customWidth="1"/>
    <col min="15914" max="16122" width="2.88671875" style="12"/>
    <col min="16123" max="16168" width="2.88671875" style="12" customWidth="1"/>
    <col min="16169" max="16169" width="3.33203125" style="12" customWidth="1"/>
    <col min="16170" max="16384" width="2.88671875" style="12"/>
  </cols>
  <sheetData>
    <row r="1" spans="1:72" ht="18" customHeight="1" x14ac:dyDescent="0.4">
      <c r="A1" s="294" t="s">
        <v>323</v>
      </c>
      <c r="B1" s="295"/>
      <c r="C1" s="295"/>
      <c r="D1" s="295"/>
      <c r="E1" s="295"/>
      <c r="F1" s="295"/>
      <c r="G1" s="295"/>
      <c r="H1" s="295"/>
      <c r="I1" s="295"/>
      <c r="J1" s="295"/>
      <c r="K1" s="295"/>
      <c r="L1" s="295"/>
      <c r="M1" s="295"/>
      <c r="N1" s="295"/>
      <c r="O1" s="295"/>
      <c r="P1" s="295"/>
      <c r="Q1" s="295"/>
      <c r="R1" s="295"/>
      <c r="S1" s="295"/>
      <c r="T1" s="296"/>
      <c r="U1" s="296"/>
      <c r="V1" s="296"/>
      <c r="W1" s="296"/>
      <c r="X1" s="296"/>
      <c r="Y1" s="296"/>
      <c r="Z1" s="296"/>
      <c r="AA1" s="296"/>
      <c r="AB1" s="296"/>
      <c r="AC1" s="296"/>
      <c r="AD1" s="296"/>
      <c r="AE1" s="296"/>
      <c r="AF1" s="296"/>
      <c r="AG1" s="296"/>
      <c r="AH1" s="296"/>
      <c r="AI1" s="296"/>
      <c r="AJ1" s="296"/>
      <c r="AK1" s="296"/>
      <c r="AL1" s="296"/>
      <c r="AM1" s="296"/>
      <c r="AN1" s="296"/>
      <c r="AO1" s="296"/>
      <c r="AP1" s="295"/>
      <c r="AQ1" s="295"/>
      <c r="AR1" s="295"/>
      <c r="AS1" s="295"/>
      <c r="AT1" s="295"/>
      <c r="AU1" s="295"/>
      <c r="AV1" s="295"/>
      <c r="AW1" s="295"/>
    </row>
    <row r="2" spans="1:72" ht="12.75" customHeight="1" x14ac:dyDescent="0.25">
      <c r="A2" s="12"/>
      <c r="B2" s="12"/>
      <c r="C2" s="12"/>
      <c r="T2" s="175"/>
      <c r="U2" s="175"/>
      <c r="V2" s="175"/>
      <c r="W2" s="175"/>
      <c r="X2" s="175"/>
      <c r="Y2" s="175"/>
      <c r="Z2" s="175"/>
      <c r="AA2" s="175"/>
      <c r="AB2" s="175"/>
      <c r="AC2" s="175"/>
      <c r="AD2" s="175"/>
      <c r="AE2" s="175"/>
      <c r="AF2" s="175"/>
      <c r="AG2" s="175"/>
      <c r="AH2" s="175"/>
      <c r="AI2" s="175"/>
      <c r="AJ2" s="175"/>
      <c r="AK2" s="175"/>
      <c r="AL2" s="175"/>
      <c r="AM2" s="175"/>
      <c r="AN2" s="175"/>
      <c r="AO2" s="175"/>
    </row>
    <row r="3" spans="1:72" ht="12.75" customHeight="1" x14ac:dyDescent="0.3">
      <c r="A3" s="680" t="s">
        <v>487</v>
      </c>
      <c r="B3" s="680"/>
      <c r="C3" s="680"/>
      <c r="D3" s="680"/>
      <c r="E3" s="680"/>
      <c r="F3" s="680"/>
      <c r="G3" s="680"/>
      <c r="H3" s="680"/>
      <c r="I3" s="680"/>
      <c r="J3" s="680"/>
      <c r="K3" s="680"/>
      <c r="L3" s="680"/>
      <c r="M3" s="680"/>
      <c r="N3" s="680"/>
      <c r="O3" s="680"/>
      <c r="P3" s="680"/>
      <c r="Q3" s="680"/>
      <c r="R3" s="680"/>
      <c r="S3" s="680"/>
      <c r="T3" s="680"/>
      <c r="U3" s="680"/>
      <c r="V3" s="680"/>
      <c r="W3" s="680"/>
      <c r="X3" s="680"/>
      <c r="Y3" s="680"/>
      <c r="Z3" s="680"/>
      <c r="AA3" s="680"/>
      <c r="AB3" s="680"/>
      <c r="AC3" s="680"/>
      <c r="AD3" s="680"/>
      <c r="AE3" s="680"/>
      <c r="AF3" s="680"/>
      <c r="AG3" s="680"/>
      <c r="AH3" s="680"/>
      <c r="AI3" s="680"/>
      <c r="AJ3" s="680"/>
      <c r="AK3" s="680"/>
      <c r="AL3" s="680"/>
      <c r="AM3" s="680"/>
      <c r="AN3" s="680"/>
      <c r="AO3" s="680"/>
      <c r="AP3" s="680"/>
      <c r="AQ3" s="680"/>
      <c r="AR3" s="680"/>
      <c r="AS3" s="680"/>
      <c r="AT3" s="680"/>
      <c r="AU3" s="680"/>
      <c r="AV3" s="680"/>
      <c r="AW3" s="680"/>
      <c r="AX3" s="175"/>
      <c r="AY3" s="175"/>
      <c r="AZ3" s="175"/>
      <c r="BA3" s="175"/>
      <c r="BB3" s="175"/>
      <c r="BC3" s="175"/>
      <c r="BD3" s="175"/>
      <c r="BE3" s="175"/>
      <c r="BF3" s="175"/>
      <c r="BG3" s="175"/>
      <c r="BH3" s="175"/>
      <c r="BI3" s="175"/>
      <c r="BJ3" s="175"/>
      <c r="BK3" s="175"/>
      <c r="BL3" s="175"/>
      <c r="BM3" s="175"/>
      <c r="BN3" s="175"/>
      <c r="BO3" s="175"/>
      <c r="BP3" s="175"/>
      <c r="BQ3" s="175"/>
      <c r="BR3" s="175"/>
      <c r="BS3" s="175"/>
      <c r="BT3" s="175"/>
    </row>
    <row r="4" spans="1:72" ht="12.75" customHeight="1" x14ac:dyDescent="0.3">
      <c r="A4" s="680" t="s">
        <v>488</v>
      </c>
      <c r="B4" s="680"/>
      <c r="C4" s="680"/>
      <c r="D4" s="680"/>
      <c r="E4" s="680"/>
      <c r="F4" s="680"/>
      <c r="G4" s="680"/>
      <c r="H4" s="680"/>
      <c r="I4" s="680"/>
      <c r="J4" s="680"/>
      <c r="K4" s="680"/>
      <c r="L4" s="680"/>
      <c r="M4" s="680"/>
      <c r="N4" s="680"/>
      <c r="O4" s="680"/>
      <c r="P4" s="680"/>
      <c r="Q4" s="680"/>
      <c r="R4" s="680"/>
      <c r="S4" s="680"/>
      <c r="T4" s="680"/>
      <c r="U4" s="680"/>
      <c r="V4" s="680"/>
      <c r="W4" s="680"/>
      <c r="X4" s="680"/>
      <c r="Y4" s="680"/>
      <c r="Z4" s="680"/>
      <c r="AA4" s="680"/>
      <c r="AB4" s="680"/>
      <c r="AC4" s="680"/>
      <c r="AD4" s="680"/>
      <c r="AE4" s="680"/>
      <c r="AF4" s="680"/>
      <c r="AG4" s="680"/>
      <c r="AH4" s="680"/>
      <c r="AI4" s="680"/>
      <c r="AJ4" s="680"/>
      <c r="AK4" s="680"/>
      <c r="AL4" s="680"/>
      <c r="AM4" s="680"/>
      <c r="AN4" s="680"/>
      <c r="AO4" s="680"/>
      <c r="AP4" s="680"/>
      <c r="AQ4" s="680"/>
      <c r="AR4" s="680"/>
      <c r="AS4" s="680"/>
      <c r="AT4" s="680"/>
      <c r="AU4" s="680"/>
      <c r="AV4" s="680"/>
      <c r="AW4" s="680"/>
      <c r="AX4" s="175"/>
      <c r="AY4" s="175"/>
      <c r="AZ4" s="175"/>
      <c r="BA4" s="175"/>
      <c r="BB4" s="175"/>
      <c r="BC4" s="175"/>
      <c r="BD4" s="175"/>
      <c r="BE4" s="175"/>
      <c r="BF4" s="175"/>
      <c r="BG4" s="175"/>
      <c r="BH4" s="175"/>
      <c r="BI4" s="175"/>
      <c r="BJ4" s="175"/>
      <c r="BK4" s="175"/>
      <c r="BL4" s="175"/>
      <c r="BM4" s="175"/>
      <c r="BN4" s="175"/>
      <c r="BO4" s="175"/>
      <c r="BP4" s="175"/>
      <c r="BQ4" s="175"/>
      <c r="BR4" s="175"/>
      <c r="BS4" s="175"/>
      <c r="BT4" s="175"/>
    </row>
    <row r="5" spans="1:72" ht="12.75" customHeight="1" x14ac:dyDescent="0.3">
      <c r="A5" s="680" t="s">
        <v>324</v>
      </c>
      <c r="B5" s="680"/>
      <c r="C5" s="680"/>
      <c r="D5" s="680"/>
      <c r="E5" s="680"/>
      <c r="F5" s="680"/>
      <c r="G5" s="680"/>
      <c r="H5" s="680"/>
      <c r="I5" s="680"/>
      <c r="J5" s="680"/>
      <c r="K5" s="680"/>
      <c r="L5" s="680"/>
      <c r="M5" s="680"/>
      <c r="N5" s="680"/>
      <c r="O5" s="680"/>
      <c r="P5" s="680"/>
      <c r="Q5" s="680"/>
      <c r="R5" s="680"/>
      <c r="S5" s="680"/>
      <c r="T5" s="680"/>
      <c r="U5" s="680"/>
      <c r="V5" s="680"/>
      <c r="W5" s="680"/>
      <c r="X5" s="680"/>
      <c r="Y5" s="680"/>
      <c r="Z5" s="680"/>
      <c r="AA5" s="680"/>
      <c r="AB5" s="680"/>
      <c r="AC5" s="680"/>
      <c r="AD5" s="680"/>
      <c r="AE5" s="680"/>
      <c r="AF5" s="680"/>
      <c r="AG5" s="680"/>
      <c r="AH5" s="680"/>
      <c r="AI5" s="680"/>
      <c r="AJ5" s="680"/>
      <c r="AK5" s="680"/>
      <c r="AL5" s="680"/>
      <c r="AM5" s="680"/>
      <c r="AN5" s="680"/>
      <c r="AO5" s="680"/>
      <c r="AP5" s="680"/>
      <c r="AQ5" s="680"/>
      <c r="AR5" s="680"/>
      <c r="AS5" s="680"/>
      <c r="AT5" s="680"/>
      <c r="AU5" s="680"/>
      <c r="AV5" s="680"/>
      <c r="AW5" s="680"/>
      <c r="AX5" s="175"/>
      <c r="AY5" s="175"/>
      <c r="AZ5" s="175"/>
      <c r="BA5" s="175"/>
      <c r="BB5" s="175"/>
      <c r="BC5" s="175"/>
      <c r="BD5" s="175"/>
      <c r="BE5" s="175"/>
      <c r="BF5" s="175"/>
      <c r="BG5" s="175"/>
      <c r="BH5" s="175"/>
      <c r="BI5" s="175"/>
      <c r="BJ5" s="175"/>
      <c r="BK5" s="175"/>
      <c r="BL5" s="175"/>
      <c r="BM5" s="175"/>
      <c r="BN5" s="175"/>
      <c r="BO5" s="175"/>
      <c r="BP5" s="175"/>
      <c r="BQ5" s="175"/>
      <c r="BR5" s="175"/>
      <c r="BS5" s="175"/>
      <c r="BT5" s="175"/>
    </row>
    <row r="6" spans="1:72" ht="12.75" customHeight="1" x14ac:dyDescent="0.25">
      <c r="A6" s="176"/>
      <c r="B6" s="12"/>
      <c r="C6" s="12"/>
      <c r="T6" s="175"/>
      <c r="U6" s="175"/>
      <c r="V6" s="175"/>
      <c r="W6" s="175"/>
      <c r="X6" s="175"/>
      <c r="Y6" s="175"/>
      <c r="Z6" s="175"/>
      <c r="AA6" s="175"/>
      <c r="AB6" s="175"/>
      <c r="AC6" s="175"/>
      <c r="AD6" s="175"/>
      <c r="AE6" s="175"/>
      <c r="AF6" s="175"/>
      <c r="AG6" s="175"/>
      <c r="AH6" s="175"/>
      <c r="AI6" s="175"/>
      <c r="AJ6" s="175"/>
      <c r="AK6" s="175"/>
      <c r="AL6" s="175"/>
      <c r="AM6" s="175"/>
      <c r="AN6" s="175"/>
      <c r="AO6" s="175"/>
    </row>
    <row r="7" spans="1:72" ht="12.75" customHeight="1" x14ac:dyDescent="0.25">
      <c r="A7" s="12"/>
      <c r="B7" s="12"/>
      <c r="C7" s="12"/>
      <c r="T7" s="175"/>
      <c r="U7" s="175"/>
      <c r="V7" s="175"/>
      <c r="W7" s="175"/>
      <c r="X7" s="175"/>
      <c r="Y7" s="175"/>
      <c r="Z7" s="175"/>
      <c r="AA7" s="175"/>
      <c r="AB7" s="175"/>
      <c r="AC7" s="175"/>
      <c r="AD7" s="175"/>
      <c r="AE7" s="175"/>
      <c r="AF7" s="175"/>
      <c r="AG7" s="175"/>
      <c r="AH7" s="175"/>
      <c r="AI7" s="175"/>
      <c r="AJ7" s="175"/>
      <c r="AK7" s="175"/>
      <c r="AL7" s="175"/>
      <c r="AM7" s="175"/>
      <c r="AN7" s="175"/>
      <c r="AO7" s="175"/>
    </row>
    <row r="8" spans="1:72" ht="12.75" customHeight="1" x14ac:dyDescent="0.25">
      <c r="A8" s="12"/>
      <c r="B8" s="12"/>
      <c r="C8" s="12"/>
      <c r="T8" s="175"/>
      <c r="U8" s="175"/>
      <c r="V8" s="175"/>
      <c r="W8" s="175"/>
      <c r="X8" s="175"/>
      <c r="Y8" s="175"/>
      <c r="Z8" s="175"/>
      <c r="AA8" s="175"/>
      <c r="AB8" s="175"/>
      <c r="AC8" s="175"/>
      <c r="AD8" s="175"/>
      <c r="AE8" s="175"/>
      <c r="AF8" s="175"/>
      <c r="AG8" s="175"/>
      <c r="AH8" s="175"/>
      <c r="AI8" s="175"/>
      <c r="AJ8" s="175"/>
      <c r="AK8" s="175"/>
      <c r="AL8" s="175"/>
      <c r="AM8" s="175"/>
      <c r="AN8" s="175"/>
      <c r="AO8" s="175"/>
    </row>
    <row r="9" spans="1:72" ht="12.75" customHeight="1" x14ac:dyDescent="0.25">
      <c r="A9" s="12"/>
      <c r="B9" s="12"/>
      <c r="C9" s="12"/>
      <c r="T9" s="175"/>
      <c r="U9" s="175"/>
      <c r="V9" s="175"/>
      <c r="W9" s="175"/>
      <c r="X9" s="175"/>
      <c r="Y9" s="175"/>
      <c r="Z9" s="175"/>
      <c r="AA9" s="175"/>
      <c r="AB9" s="175"/>
      <c r="AC9" s="175"/>
      <c r="AD9" s="175"/>
      <c r="AE9" s="175"/>
      <c r="AF9" s="175"/>
      <c r="AG9" s="175"/>
      <c r="AH9" s="175"/>
      <c r="AI9" s="175"/>
      <c r="AJ9" s="175"/>
      <c r="AK9" s="175"/>
      <c r="AL9" s="175"/>
      <c r="AM9" s="175"/>
      <c r="AN9" s="175"/>
      <c r="AO9" s="175"/>
    </row>
    <row r="10" spans="1:72" ht="12.75" customHeight="1" x14ac:dyDescent="0.25">
      <c r="A10" s="12"/>
      <c r="B10" s="12"/>
      <c r="C10" s="12"/>
      <c r="T10" s="175"/>
      <c r="U10" s="175"/>
      <c r="V10" s="175"/>
      <c r="W10" s="175"/>
      <c r="X10" s="175"/>
      <c r="Y10" s="175"/>
      <c r="Z10" s="175"/>
      <c r="AA10" s="175"/>
      <c r="AB10" s="175"/>
      <c r="AC10" s="175"/>
      <c r="AD10" s="175"/>
      <c r="AE10" s="175"/>
      <c r="AF10" s="175"/>
      <c r="AG10" s="175"/>
      <c r="AH10" s="175"/>
      <c r="AI10" s="175"/>
      <c r="AJ10" s="175"/>
      <c r="AK10" s="175"/>
      <c r="AL10" s="175"/>
      <c r="AM10" s="175"/>
      <c r="AN10" s="175"/>
      <c r="AO10" s="175"/>
    </row>
    <row r="11" spans="1:72" x14ac:dyDescent="0.25">
      <c r="A11" s="12"/>
      <c r="B11" s="12"/>
      <c r="C11" s="12"/>
      <c r="T11" s="175"/>
      <c r="U11" s="175"/>
      <c r="V11" s="175"/>
      <c r="W11" s="175"/>
      <c r="X11" s="175"/>
      <c r="Y11" s="175"/>
      <c r="Z11" s="175"/>
      <c r="AA11" s="175"/>
      <c r="AB11" s="175"/>
      <c r="AC11" s="175"/>
      <c r="AD11" s="175"/>
      <c r="AE11" s="175"/>
      <c r="AF11" s="175"/>
      <c r="AG11" s="175"/>
      <c r="AH11" s="175"/>
      <c r="AI11" s="175"/>
      <c r="AJ11" s="175"/>
      <c r="AK11" s="175"/>
      <c r="AL11" s="175"/>
      <c r="AM11" s="175"/>
      <c r="AN11" s="175"/>
      <c r="AO11" s="175"/>
    </row>
    <row r="12" spans="1:72" x14ac:dyDescent="0.25">
      <c r="A12" s="177" t="s">
        <v>322</v>
      </c>
      <c r="B12" s="12"/>
      <c r="C12" s="12"/>
      <c r="D12" s="175"/>
      <c r="E12" s="175"/>
      <c r="T12" s="175"/>
      <c r="U12" s="175"/>
      <c r="V12" s="175"/>
      <c r="W12" s="175"/>
      <c r="X12" s="175"/>
      <c r="Y12" s="175"/>
      <c r="Z12" s="175"/>
      <c r="AA12" s="175"/>
      <c r="AB12" s="175"/>
      <c r="AC12" s="175"/>
      <c r="AD12" s="175"/>
      <c r="AE12" s="175"/>
      <c r="AF12" s="175"/>
      <c r="AG12" s="175"/>
      <c r="AH12" s="175"/>
      <c r="AI12" s="175"/>
      <c r="AJ12" s="175"/>
      <c r="AK12" s="175"/>
      <c r="AL12" s="175"/>
      <c r="AM12" s="175"/>
      <c r="AN12" s="175"/>
      <c r="AO12" s="175"/>
    </row>
    <row r="13" spans="1:72" x14ac:dyDescent="0.25">
      <c r="A13" s="12"/>
      <c r="B13" s="12"/>
      <c r="C13" s="175"/>
      <c r="D13" s="175"/>
      <c r="E13" s="175"/>
      <c r="F13" s="175"/>
      <c r="G13" s="175"/>
      <c r="H13" s="175"/>
      <c r="I13" s="175"/>
      <c r="J13" s="175"/>
      <c r="K13" s="175"/>
      <c r="L13" s="175"/>
      <c r="M13" s="175"/>
      <c r="N13" s="175"/>
      <c r="T13" s="175"/>
      <c r="U13" s="175"/>
      <c r="V13" s="175"/>
      <c r="W13" s="175"/>
      <c r="X13" s="175"/>
      <c r="Y13" s="175"/>
      <c r="Z13" s="175"/>
      <c r="AA13" s="175"/>
      <c r="AB13" s="175"/>
      <c r="AC13" s="175"/>
      <c r="AD13" s="175"/>
      <c r="AE13" s="175"/>
      <c r="AF13" s="175"/>
      <c r="AG13" s="175"/>
      <c r="AH13" s="175"/>
      <c r="AI13" s="175"/>
      <c r="AJ13" s="175"/>
      <c r="AK13" s="175"/>
      <c r="AL13" s="175"/>
      <c r="AM13" s="175"/>
      <c r="AN13" s="175"/>
      <c r="AO13" s="175"/>
    </row>
    <row r="14" spans="1:72" x14ac:dyDescent="0.25">
      <c r="A14" s="12"/>
      <c r="B14" s="12"/>
      <c r="C14" s="175"/>
      <c r="D14" s="175"/>
      <c r="E14" s="175"/>
      <c r="F14" s="175"/>
      <c r="G14" s="175"/>
      <c r="H14" s="175"/>
      <c r="I14" s="175"/>
      <c r="J14" s="175"/>
      <c r="K14" s="175"/>
      <c r="L14" s="175"/>
      <c r="M14" s="175"/>
      <c r="N14" s="175"/>
      <c r="T14" s="175"/>
      <c r="U14" s="175"/>
      <c r="V14" s="175"/>
      <c r="W14" s="175"/>
      <c r="X14" s="175"/>
      <c r="Y14" s="175"/>
      <c r="Z14" s="175"/>
      <c r="AA14" s="175"/>
      <c r="AB14" s="175"/>
      <c r="AC14" s="175"/>
      <c r="AD14" s="175"/>
      <c r="AE14" s="175"/>
      <c r="AF14" s="175"/>
      <c r="AG14" s="175"/>
      <c r="AH14" s="175"/>
      <c r="AI14" s="175"/>
      <c r="AJ14" s="175"/>
      <c r="AK14" s="175"/>
      <c r="AL14" s="175"/>
      <c r="AM14" s="175"/>
      <c r="AN14" s="175"/>
      <c r="AO14" s="175"/>
    </row>
    <row r="15" spans="1:72" x14ac:dyDescent="0.25">
      <c r="A15" s="12"/>
      <c r="B15" s="12"/>
      <c r="C15" s="12"/>
      <c r="E15" s="175"/>
      <c r="F15" s="175"/>
      <c r="G15" s="175"/>
      <c r="H15" s="175"/>
      <c r="I15" s="175"/>
      <c r="J15" s="175"/>
      <c r="K15" s="175"/>
      <c r="L15" s="175"/>
      <c r="M15" s="175"/>
      <c r="N15" s="175"/>
      <c r="T15" s="175"/>
      <c r="U15" s="175"/>
      <c r="V15" s="175"/>
      <c r="W15" s="175"/>
      <c r="X15" s="175"/>
      <c r="Y15" s="175"/>
      <c r="Z15" s="175"/>
      <c r="AA15" s="175"/>
      <c r="AB15" s="175"/>
      <c r="AC15" s="175"/>
      <c r="AD15" s="175"/>
      <c r="AE15" s="175"/>
      <c r="AF15" s="175"/>
      <c r="AG15" s="175"/>
      <c r="AH15" s="175"/>
      <c r="AI15" s="175"/>
      <c r="AJ15" s="175"/>
      <c r="AK15" s="175"/>
      <c r="AL15" s="175"/>
      <c r="AM15" s="175"/>
      <c r="AN15" s="175"/>
      <c r="AO15" s="175"/>
    </row>
    <row r="16" spans="1:72" x14ac:dyDescent="0.25">
      <c r="A16" s="12"/>
      <c r="B16" s="12"/>
      <c r="C16" s="12"/>
      <c r="E16" s="175"/>
      <c r="F16" s="175"/>
      <c r="G16" s="175"/>
      <c r="I16" s="175"/>
      <c r="J16" s="175"/>
      <c r="K16" s="175"/>
      <c r="L16" s="175"/>
      <c r="M16" s="175"/>
      <c r="N16" s="175"/>
      <c r="T16" s="175"/>
      <c r="U16" s="175"/>
      <c r="V16" s="175"/>
      <c r="W16" s="175"/>
      <c r="X16" s="175"/>
      <c r="Y16" s="175"/>
      <c r="Z16" s="175"/>
      <c r="AA16" s="175"/>
      <c r="AB16" s="175"/>
      <c r="AC16" s="175"/>
      <c r="AD16" s="175"/>
      <c r="AE16" s="175"/>
      <c r="AF16" s="175"/>
      <c r="AG16" s="175"/>
      <c r="AH16" s="175"/>
      <c r="AI16" s="175"/>
      <c r="AJ16" s="175"/>
      <c r="AK16" s="175"/>
      <c r="AL16" s="175"/>
      <c r="AM16" s="175"/>
      <c r="AN16" s="175"/>
      <c r="AO16" s="175"/>
    </row>
    <row r="17" spans="1:41" x14ac:dyDescent="0.25">
      <c r="A17" s="12"/>
      <c r="B17" s="12"/>
      <c r="C17" s="12"/>
      <c r="E17" s="175"/>
      <c r="F17" s="175"/>
      <c r="G17" s="175"/>
      <c r="H17" s="175"/>
      <c r="I17" s="175"/>
      <c r="J17" s="175"/>
      <c r="K17" s="175"/>
      <c r="L17" s="175"/>
      <c r="M17" s="175"/>
      <c r="N17" s="175"/>
      <c r="T17" s="175"/>
      <c r="U17" s="175"/>
      <c r="V17" s="175"/>
      <c r="W17" s="175"/>
      <c r="X17" s="175"/>
      <c r="Y17" s="175"/>
      <c r="Z17" s="175"/>
      <c r="AA17" s="175"/>
      <c r="AB17" s="175"/>
      <c r="AC17" s="175"/>
      <c r="AD17" s="175"/>
      <c r="AE17" s="175"/>
      <c r="AF17" s="175"/>
      <c r="AG17" s="175"/>
      <c r="AH17" s="175"/>
      <c r="AI17" s="175"/>
      <c r="AJ17" s="175"/>
      <c r="AK17" s="175"/>
      <c r="AL17" s="175"/>
      <c r="AM17" s="175"/>
      <c r="AN17" s="175"/>
      <c r="AO17" s="175"/>
    </row>
    <row r="18" spans="1:41" x14ac:dyDescent="0.25">
      <c r="A18" s="175"/>
      <c r="B18" s="175"/>
      <c r="C18" s="175"/>
      <c r="D18" s="175"/>
      <c r="E18" s="175"/>
      <c r="F18" s="175"/>
      <c r="G18" s="175"/>
      <c r="H18" s="175"/>
      <c r="I18" s="175"/>
      <c r="J18" s="175"/>
      <c r="K18" s="175"/>
      <c r="L18" s="175"/>
      <c r="M18" s="175"/>
      <c r="N18" s="175"/>
      <c r="T18" s="175"/>
      <c r="U18" s="175"/>
      <c r="V18" s="175"/>
      <c r="W18" s="175"/>
      <c r="X18" s="175"/>
      <c r="Y18" s="175"/>
      <c r="Z18" s="175"/>
      <c r="AA18" s="175"/>
      <c r="AB18" s="175"/>
      <c r="AC18" s="175"/>
      <c r="AD18" s="175"/>
      <c r="AE18" s="175"/>
      <c r="AF18" s="175"/>
      <c r="AG18" s="175"/>
      <c r="AH18" s="175"/>
      <c r="AI18" s="175"/>
      <c r="AJ18" s="175"/>
      <c r="AK18" s="175"/>
      <c r="AL18" s="175"/>
      <c r="AM18" s="175"/>
      <c r="AN18" s="175"/>
      <c r="AO18" s="175"/>
    </row>
    <row r="19" spans="1:41" x14ac:dyDescent="0.25">
      <c r="A19" s="175"/>
      <c r="B19" s="175"/>
      <c r="C19" s="175"/>
      <c r="D19" s="175"/>
      <c r="E19" s="175"/>
      <c r="F19" s="175"/>
      <c r="G19" s="175"/>
      <c r="H19" s="175"/>
      <c r="I19" s="175"/>
      <c r="J19" s="175"/>
      <c r="K19" s="175"/>
      <c r="L19" s="175"/>
      <c r="M19" s="175"/>
      <c r="N19" s="175"/>
      <c r="T19" s="175"/>
      <c r="U19" s="175"/>
      <c r="V19" s="175"/>
      <c r="W19" s="175"/>
      <c r="X19" s="175"/>
      <c r="Y19" s="175"/>
      <c r="Z19" s="175"/>
      <c r="AA19" s="175"/>
      <c r="AB19" s="175"/>
      <c r="AC19" s="175"/>
      <c r="AD19" s="175"/>
      <c r="AE19" s="175"/>
      <c r="AF19" s="175"/>
      <c r="AG19" s="175"/>
      <c r="AH19" s="175"/>
      <c r="AI19" s="175"/>
      <c r="AJ19" s="175"/>
      <c r="AK19" s="175"/>
      <c r="AL19" s="175"/>
      <c r="AM19" s="175"/>
      <c r="AN19" s="175"/>
      <c r="AO19" s="175"/>
    </row>
    <row r="20" spans="1:41" x14ac:dyDescent="0.25">
      <c r="A20" s="175"/>
      <c r="B20" s="175"/>
      <c r="C20" s="175"/>
      <c r="D20" s="175"/>
      <c r="E20" s="175"/>
      <c r="F20" s="175"/>
      <c r="G20" s="175"/>
      <c r="H20" s="175"/>
      <c r="I20" s="175"/>
      <c r="J20" s="175"/>
      <c r="K20" s="175"/>
      <c r="L20" s="175"/>
      <c r="M20" s="175"/>
      <c r="N20" s="175"/>
      <c r="T20" s="175"/>
      <c r="U20" s="175"/>
      <c r="V20" s="175"/>
      <c r="W20" s="175"/>
      <c r="X20" s="175"/>
      <c r="Y20" s="175"/>
      <c r="Z20" s="175"/>
      <c r="AA20" s="175"/>
      <c r="AB20" s="175"/>
      <c r="AC20" s="175"/>
      <c r="AD20" s="175"/>
      <c r="AE20" s="175"/>
      <c r="AF20" s="175"/>
      <c r="AG20" s="175"/>
      <c r="AH20" s="175"/>
      <c r="AI20" s="175"/>
      <c r="AJ20" s="175"/>
      <c r="AK20" s="175"/>
      <c r="AL20" s="175"/>
      <c r="AM20" s="175"/>
      <c r="AN20" s="175"/>
      <c r="AO20" s="175"/>
    </row>
    <row r="21" spans="1:41" x14ac:dyDescent="0.25">
      <c r="A21" s="175"/>
      <c r="B21" s="175"/>
      <c r="C21" s="175"/>
      <c r="D21" s="175"/>
      <c r="E21" s="175"/>
      <c r="F21" s="175"/>
      <c r="G21" s="175"/>
      <c r="H21" s="175"/>
      <c r="I21" s="175"/>
      <c r="J21" s="175"/>
      <c r="K21" s="175"/>
      <c r="L21" s="175"/>
      <c r="M21" s="175"/>
      <c r="N21" s="175"/>
      <c r="T21" s="175"/>
      <c r="U21" s="175"/>
      <c r="V21" s="175"/>
      <c r="W21" s="175"/>
      <c r="X21" s="175"/>
      <c r="Y21" s="175"/>
      <c r="Z21" s="175"/>
      <c r="AA21" s="175"/>
      <c r="AB21" s="175"/>
      <c r="AC21" s="175"/>
      <c r="AD21" s="175"/>
      <c r="AE21" s="175"/>
      <c r="AF21" s="175"/>
      <c r="AG21" s="175"/>
      <c r="AH21" s="175"/>
      <c r="AI21" s="175"/>
      <c r="AJ21" s="175"/>
      <c r="AK21" s="175"/>
      <c r="AL21" s="175"/>
      <c r="AM21" s="175"/>
      <c r="AN21" s="175"/>
      <c r="AO21" s="175"/>
    </row>
    <row r="22" spans="1:41" x14ac:dyDescent="0.25">
      <c r="A22" s="175"/>
      <c r="B22" s="175"/>
      <c r="C22" s="175"/>
      <c r="D22" s="175"/>
      <c r="E22" s="175"/>
      <c r="F22" s="175"/>
      <c r="G22" s="175"/>
      <c r="H22" s="175"/>
      <c r="I22" s="175"/>
      <c r="J22" s="175"/>
      <c r="K22" s="175"/>
      <c r="L22" s="175"/>
      <c r="M22" s="175"/>
      <c r="N22" s="175"/>
      <c r="T22" s="175"/>
      <c r="U22" s="175"/>
      <c r="V22" s="175"/>
      <c r="W22" s="175"/>
      <c r="X22" s="175"/>
      <c r="Y22" s="175"/>
      <c r="Z22" s="175"/>
      <c r="AA22" s="175"/>
      <c r="AB22" s="175"/>
      <c r="AC22" s="175"/>
      <c r="AD22" s="175"/>
      <c r="AE22" s="175"/>
      <c r="AF22" s="175"/>
      <c r="AG22" s="175"/>
      <c r="AH22" s="175"/>
      <c r="AI22" s="175"/>
      <c r="AJ22" s="175"/>
      <c r="AK22" s="175"/>
      <c r="AL22" s="175"/>
      <c r="AM22" s="175"/>
      <c r="AN22" s="175"/>
      <c r="AO22" s="175"/>
    </row>
    <row r="23" spans="1:41" x14ac:dyDescent="0.25">
      <c r="A23" s="175"/>
      <c r="B23" s="175"/>
      <c r="C23" s="175"/>
      <c r="D23" s="175"/>
      <c r="E23" s="175"/>
      <c r="F23" s="175"/>
      <c r="G23" s="175"/>
      <c r="H23" s="175"/>
      <c r="I23" s="175"/>
      <c r="J23" s="175"/>
      <c r="K23" s="175"/>
      <c r="L23" s="175"/>
      <c r="M23" s="175"/>
      <c r="N23" s="175"/>
      <c r="T23" s="175"/>
      <c r="U23" s="175"/>
      <c r="V23" s="175"/>
      <c r="W23" s="175"/>
      <c r="X23" s="175"/>
      <c r="Y23" s="175"/>
      <c r="Z23" s="175"/>
      <c r="AA23" s="175"/>
      <c r="AB23" s="175"/>
      <c r="AC23" s="175"/>
      <c r="AD23" s="175"/>
      <c r="AE23" s="175"/>
      <c r="AF23" s="175"/>
      <c r="AG23" s="175"/>
      <c r="AH23" s="175"/>
      <c r="AI23" s="175"/>
      <c r="AJ23" s="175"/>
      <c r="AK23" s="175"/>
      <c r="AL23" s="175"/>
      <c r="AM23" s="175"/>
      <c r="AN23" s="175"/>
      <c r="AO23" s="175"/>
    </row>
    <row r="24" spans="1:41" x14ac:dyDescent="0.25">
      <c r="A24" s="175"/>
      <c r="B24" s="175"/>
      <c r="C24" s="175"/>
      <c r="D24" s="175"/>
      <c r="E24" s="175"/>
      <c r="F24" s="175"/>
      <c r="G24" s="175"/>
      <c r="H24" s="175"/>
      <c r="I24" s="175"/>
      <c r="J24" s="175"/>
      <c r="K24" s="175"/>
      <c r="L24" s="175"/>
      <c r="M24" s="175"/>
      <c r="N24" s="175"/>
      <c r="T24" s="175"/>
      <c r="U24" s="175"/>
      <c r="V24" s="175"/>
      <c r="W24" s="175"/>
      <c r="X24" s="175"/>
      <c r="Y24" s="175"/>
      <c r="Z24" s="175"/>
      <c r="AA24" s="175"/>
      <c r="AB24" s="175"/>
      <c r="AC24" s="175"/>
      <c r="AD24" s="175"/>
      <c r="AE24" s="175"/>
      <c r="AF24" s="175"/>
      <c r="AG24" s="175"/>
      <c r="AH24" s="175"/>
      <c r="AI24" s="175"/>
      <c r="AJ24" s="175"/>
      <c r="AK24" s="175"/>
      <c r="AL24" s="175"/>
      <c r="AM24" s="175"/>
      <c r="AN24" s="175"/>
      <c r="AO24" s="175"/>
    </row>
    <row r="25" spans="1:41" x14ac:dyDescent="0.25">
      <c r="A25" s="175"/>
      <c r="B25" s="175"/>
      <c r="C25" s="175"/>
      <c r="D25" s="175"/>
      <c r="E25" s="175"/>
      <c r="F25" s="175"/>
      <c r="G25" s="175"/>
      <c r="H25" s="175"/>
      <c r="I25" s="175"/>
      <c r="J25" s="175"/>
      <c r="K25" s="175"/>
      <c r="L25" s="175"/>
      <c r="M25" s="175"/>
      <c r="N25" s="175"/>
      <c r="T25" s="175"/>
      <c r="U25" s="175"/>
      <c r="V25" s="175"/>
      <c r="W25" s="175"/>
      <c r="X25" s="175"/>
      <c r="Y25" s="175"/>
      <c r="Z25" s="175"/>
      <c r="AA25" s="175"/>
      <c r="AB25" s="175"/>
      <c r="AC25" s="175"/>
      <c r="AD25" s="175"/>
      <c r="AE25" s="175"/>
      <c r="AF25" s="175"/>
      <c r="AG25" s="175"/>
      <c r="AH25" s="175"/>
      <c r="AI25" s="175"/>
      <c r="AJ25" s="175"/>
      <c r="AK25" s="175"/>
      <c r="AL25" s="175"/>
      <c r="AM25" s="175"/>
      <c r="AN25" s="175"/>
      <c r="AO25" s="175"/>
    </row>
    <row r="26" spans="1:41" x14ac:dyDescent="0.25">
      <c r="A26" s="175"/>
      <c r="B26" s="175"/>
      <c r="C26" s="175"/>
      <c r="D26" s="175"/>
      <c r="E26" s="175"/>
      <c r="F26" s="175"/>
      <c r="G26" s="175"/>
      <c r="H26" s="175"/>
      <c r="I26" s="175"/>
      <c r="J26" s="175"/>
      <c r="K26" s="175"/>
      <c r="L26" s="175"/>
      <c r="M26" s="175"/>
      <c r="N26" s="175"/>
      <c r="T26" s="175"/>
      <c r="U26" s="175"/>
      <c r="V26" s="175"/>
      <c r="W26" s="175"/>
      <c r="X26" s="175"/>
      <c r="Y26" s="175"/>
      <c r="Z26" s="175"/>
      <c r="AA26" s="175"/>
      <c r="AB26" s="175"/>
      <c r="AC26" s="175"/>
      <c r="AD26" s="175"/>
      <c r="AE26" s="175"/>
      <c r="AF26" s="175"/>
      <c r="AG26" s="175"/>
      <c r="AH26" s="175"/>
      <c r="AI26" s="175"/>
      <c r="AJ26" s="175"/>
      <c r="AK26" s="175"/>
      <c r="AL26" s="175"/>
      <c r="AM26" s="175"/>
      <c r="AN26" s="175"/>
      <c r="AO26" s="175"/>
    </row>
    <row r="27" spans="1:41" x14ac:dyDescent="0.25">
      <c r="A27" s="175"/>
      <c r="B27" s="175"/>
      <c r="C27" s="175"/>
      <c r="D27" s="175"/>
      <c r="E27" s="175"/>
      <c r="F27" s="175"/>
      <c r="G27" s="175"/>
      <c r="H27" s="175"/>
      <c r="I27" s="175"/>
      <c r="J27" s="175"/>
      <c r="K27" s="175"/>
      <c r="L27" s="175"/>
      <c r="M27" s="175"/>
      <c r="N27" s="175"/>
      <c r="T27" s="175"/>
      <c r="U27" s="175"/>
      <c r="V27" s="175"/>
      <c r="W27" s="175"/>
      <c r="X27" s="175"/>
      <c r="Y27" s="175"/>
      <c r="Z27" s="175"/>
      <c r="AA27" s="175"/>
      <c r="AB27" s="175"/>
      <c r="AC27" s="175"/>
      <c r="AD27" s="175"/>
      <c r="AE27" s="175"/>
      <c r="AF27" s="175"/>
      <c r="AG27" s="175"/>
      <c r="AH27" s="175"/>
      <c r="AI27" s="175"/>
      <c r="AJ27" s="175"/>
      <c r="AK27" s="175"/>
      <c r="AL27" s="175"/>
      <c r="AM27" s="175"/>
      <c r="AN27" s="175"/>
      <c r="AO27" s="175"/>
    </row>
    <row r="28" spans="1:41" x14ac:dyDescent="0.25">
      <c r="A28" s="175"/>
      <c r="B28" s="175"/>
      <c r="C28" s="175"/>
      <c r="D28" s="175"/>
      <c r="E28" s="175"/>
      <c r="F28" s="175"/>
      <c r="G28" s="175"/>
      <c r="H28" s="175"/>
      <c r="I28" s="175"/>
      <c r="J28" s="175"/>
      <c r="K28" s="175"/>
      <c r="L28" s="175"/>
      <c r="M28" s="175"/>
      <c r="N28" s="175"/>
      <c r="T28" s="175"/>
      <c r="U28" s="175"/>
      <c r="V28" s="175"/>
      <c r="W28" s="175"/>
      <c r="X28" s="175"/>
      <c r="Y28" s="175"/>
      <c r="Z28" s="175"/>
      <c r="AA28" s="175"/>
      <c r="AB28" s="175"/>
      <c r="AC28" s="175"/>
      <c r="AD28" s="175"/>
      <c r="AE28" s="175"/>
      <c r="AF28" s="175"/>
      <c r="AG28" s="175"/>
      <c r="AH28" s="175"/>
      <c r="AI28" s="175"/>
      <c r="AJ28" s="175"/>
      <c r="AK28" s="175"/>
      <c r="AL28" s="175"/>
      <c r="AM28" s="175"/>
      <c r="AN28" s="175"/>
      <c r="AO28" s="175"/>
    </row>
    <row r="29" spans="1:41" x14ac:dyDescent="0.25">
      <c r="A29" s="175"/>
      <c r="B29" s="175"/>
      <c r="C29" s="175"/>
      <c r="D29" s="175"/>
      <c r="E29" s="175"/>
      <c r="F29" s="175"/>
      <c r="G29" s="175"/>
      <c r="H29" s="175"/>
      <c r="I29" s="175"/>
      <c r="J29" s="175"/>
      <c r="K29" s="175"/>
      <c r="L29" s="175"/>
      <c r="M29" s="175"/>
      <c r="N29" s="175"/>
      <c r="T29" s="175"/>
      <c r="U29" s="175"/>
      <c r="V29" s="175"/>
      <c r="W29" s="175"/>
      <c r="X29" s="175"/>
      <c r="Y29" s="175"/>
      <c r="Z29" s="175"/>
      <c r="AA29" s="175"/>
      <c r="AB29" s="175"/>
      <c r="AC29" s="175"/>
      <c r="AD29" s="175"/>
      <c r="AE29" s="175"/>
      <c r="AF29" s="175"/>
      <c r="AG29" s="175"/>
      <c r="AH29" s="175"/>
      <c r="AI29" s="175"/>
      <c r="AJ29" s="175"/>
      <c r="AK29" s="175"/>
      <c r="AL29" s="175"/>
      <c r="AM29" s="175"/>
      <c r="AN29" s="175"/>
      <c r="AO29" s="175"/>
    </row>
    <row r="30" spans="1:41" x14ac:dyDescent="0.25">
      <c r="A30" s="175"/>
      <c r="B30" s="175"/>
      <c r="C30" s="175"/>
      <c r="D30" s="175"/>
      <c r="E30" s="175"/>
      <c r="F30" s="175"/>
      <c r="G30" s="175"/>
      <c r="H30" s="175"/>
      <c r="I30" s="175"/>
      <c r="J30" s="175"/>
      <c r="K30" s="175"/>
      <c r="L30" s="175"/>
      <c r="M30" s="175"/>
      <c r="N30" s="175"/>
      <c r="T30" s="175"/>
      <c r="U30" s="175"/>
      <c r="V30" s="175"/>
      <c r="W30" s="175"/>
      <c r="X30" s="175"/>
      <c r="Y30" s="175"/>
      <c r="Z30" s="175"/>
      <c r="AA30" s="175"/>
      <c r="AB30" s="175"/>
      <c r="AC30" s="175"/>
      <c r="AD30" s="175"/>
      <c r="AE30" s="175"/>
      <c r="AF30" s="175"/>
      <c r="AG30" s="175"/>
      <c r="AH30" s="175"/>
      <c r="AI30" s="175"/>
      <c r="AJ30" s="175"/>
      <c r="AK30" s="175"/>
      <c r="AL30" s="175"/>
      <c r="AM30" s="175"/>
      <c r="AN30" s="175"/>
      <c r="AO30" s="175"/>
    </row>
    <row r="31" spans="1:41" x14ac:dyDescent="0.25">
      <c r="A31" s="175"/>
      <c r="B31" s="175"/>
      <c r="C31" s="175"/>
      <c r="D31" s="175"/>
      <c r="E31" s="175"/>
      <c r="F31" s="175"/>
      <c r="G31" s="175"/>
      <c r="H31" s="175"/>
      <c r="I31" s="175"/>
      <c r="J31" s="175"/>
      <c r="K31" s="175"/>
      <c r="L31" s="175"/>
      <c r="M31" s="175"/>
      <c r="N31" s="175"/>
      <c r="T31" s="175"/>
      <c r="U31" s="175"/>
      <c r="V31" s="175"/>
      <c r="W31" s="175"/>
      <c r="X31" s="175"/>
      <c r="Y31" s="175"/>
      <c r="Z31" s="175"/>
      <c r="AA31" s="175"/>
      <c r="AB31" s="175"/>
      <c r="AC31" s="175"/>
      <c r="AD31" s="175"/>
      <c r="AE31" s="175"/>
      <c r="AF31" s="175"/>
      <c r="AG31" s="175"/>
      <c r="AH31" s="175"/>
      <c r="AI31" s="175"/>
      <c r="AJ31" s="175"/>
      <c r="AK31" s="175"/>
      <c r="AL31" s="175"/>
      <c r="AM31" s="175"/>
      <c r="AN31" s="175"/>
      <c r="AO31" s="175"/>
    </row>
    <row r="32" spans="1:41" x14ac:dyDescent="0.25">
      <c r="A32" s="175"/>
      <c r="B32" s="175"/>
      <c r="C32" s="175"/>
      <c r="D32" s="175"/>
      <c r="E32" s="175"/>
      <c r="F32" s="175"/>
      <c r="G32" s="175"/>
      <c r="H32" s="175"/>
      <c r="I32" s="175"/>
      <c r="J32" s="175"/>
      <c r="K32" s="175"/>
      <c r="L32" s="175"/>
      <c r="M32" s="175"/>
      <c r="N32" s="175"/>
      <c r="T32" s="175"/>
      <c r="U32" s="175"/>
      <c r="V32" s="175"/>
      <c r="W32" s="175"/>
      <c r="X32" s="175"/>
      <c r="Y32" s="175"/>
      <c r="Z32" s="175"/>
      <c r="AA32" s="175"/>
      <c r="AB32" s="175"/>
      <c r="AC32" s="175"/>
      <c r="AD32" s="175"/>
      <c r="AE32" s="175"/>
      <c r="AF32" s="175"/>
      <c r="AG32" s="175"/>
      <c r="AH32" s="175"/>
      <c r="AI32" s="175"/>
      <c r="AJ32" s="175"/>
      <c r="AK32" s="175"/>
      <c r="AL32" s="175"/>
      <c r="AM32" s="175"/>
      <c r="AN32" s="175"/>
      <c r="AO32" s="175"/>
    </row>
    <row r="33" spans="1:41" x14ac:dyDescent="0.25">
      <c r="A33" s="175"/>
      <c r="B33" s="175"/>
      <c r="C33" s="175"/>
      <c r="D33" s="175"/>
      <c r="E33" s="175"/>
      <c r="F33" s="175"/>
      <c r="G33" s="175"/>
      <c r="H33" s="175"/>
      <c r="I33" s="175"/>
      <c r="J33" s="175"/>
      <c r="K33" s="175"/>
      <c r="L33" s="175"/>
      <c r="M33" s="175"/>
      <c r="N33" s="175"/>
      <c r="T33" s="175"/>
      <c r="U33" s="175"/>
      <c r="V33" s="175"/>
      <c r="W33" s="175"/>
      <c r="X33" s="175"/>
      <c r="Y33" s="175"/>
      <c r="Z33" s="175"/>
      <c r="AA33" s="175"/>
      <c r="AB33" s="175"/>
      <c r="AC33" s="175"/>
      <c r="AD33" s="175"/>
      <c r="AE33" s="175"/>
      <c r="AF33" s="175"/>
      <c r="AG33" s="175"/>
      <c r="AH33" s="175"/>
      <c r="AI33" s="175"/>
      <c r="AJ33" s="175"/>
      <c r="AK33" s="175"/>
      <c r="AL33" s="175"/>
      <c r="AM33" s="175"/>
      <c r="AN33" s="175"/>
      <c r="AO33" s="175"/>
    </row>
    <row r="34" spans="1:41" x14ac:dyDescent="0.25">
      <c r="A34" s="175"/>
      <c r="B34" s="175"/>
      <c r="C34" s="175"/>
      <c r="D34" s="175"/>
      <c r="E34" s="175"/>
      <c r="F34" s="175"/>
      <c r="G34" s="175"/>
      <c r="H34" s="175"/>
      <c r="I34" s="175"/>
      <c r="J34" s="175"/>
      <c r="K34" s="175"/>
      <c r="L34" s="175"/>
      <c r="M34" s="175"/>
      <c r="N34" s="175"/>
      <c r="T34" s="175"/>
      <c r="U34" s="175"/>
      <c r="V34" s="175"/>
      <c r="W34" s="175"/>
      <c r="X34" s="175"/>
      <c r="Y34" s="175"/>
      <c r="Z34" s="175"/>
      <c r="AA34" s="175"/>
      <c r="AB34" s="175"/>
      <c r="AC34" s="175"/>
      <c r="AD34" s="175"/>
      <c r="AE34" s="175"/>
      <c r="AF34" s="175"/>
      <c r="AG34" s="175"/>
      <c r="AH34" s="175"/>
      <c r="AI34" s="175"/>
      <c r="AJ34" s="175"/>
      <c r="AK34" s="175"/>
      <c r="AL34" s="175"/>
      <c r="AM34" s="175"/>
      <c r="AN34" s="175"/>
      <c r="AO34" s="175"/>
    </row>
    <row r="35" spans="1:41" x14ac:dyDescent="0.25">
      <c r="A35" s="175"/>
      <c r="B35" s="175"/>
      <c r="C35" s="175"/>
      <c r="D35" s="175"/>
      <c r="E35" s="175"/>
      <c r="F35" s="175"/>
      <c r="G35" s="175"/>
      <c r="H35" s="175"/>
      <c r="I35" s="175"/>
      <c r="J35" s="175"/>
      <c r="K35" s="175"/>
      <c r="L35" s="175"/>
      <c r="M35" s="175"/>
      <c r="N35" s="175"/>
      <c r="T35" s="175"/>
      <c r="U35" s="175"/>
      <c r="V35" s="175"/>
      <c r="W35" s="175"/>
      <c r="X35" s="175"/>
      <c r="Y35" s="175"/>
      <c r="Z35" s="175"/>
      <c r="AA35" s="175"/>
      <c r="AB35" s="175"/>
      <c r="AC35" s="175"/>
      <c r="AD35" s="175"/>
      <c r="AE35" s="175"/>
      <c r="AF35" s="175"/>
      <c r="AG35" s="175"/>
      <c r="AH35" s="175"/>
      <c r="AI35" s="175"/>
      <c r="AJ35" s="175"/>
      <c r="AK35" s="175"/>
      <c r="AL35" s="175"/>
      <c r="AM35" s="175"/>
      <c r="AN35" s="175"/>
      <c r="AO35" s="175"/>
    </row>
    <row r="36" spans="1:41" x14ac:dyDescent="0.25">
      <c r="A36" s="175"/>
      <c r="B36" s="175"/>
      <c r="C36" s="175"/>
      <c r="D36" s="175"/>
      <c r="E36" s="175"/>
      <c r="F36" s="175"/>
      <c r="G36" s="175"/>
      <c r="H36" s="175"/>
      <c r="I36" s="175"/>
      <c r="J36" s="175"/>
      <c r="K36" s="175"/>
      <c r="L36" s="175"/>
      <c r="M36" s="175"/>
      <c r="N36" s="175"/>
      <c r="T36" s="175"/>
      <c r="U36" s="175"/>
      <c r="V36" s="175"/>
      <c r="W36" s="175"/>
      <c r="X36" s="175"/>
      <c r="Y36" s="175"/>
      <c r="Z36" s="175"/>
      <c r="AA36" s="175"/>
      <c r="AB36" s="175"/>
      <c r="AC36" s="175"/>
      <c r="AD36" s="175"/>
      <c r="AE36" s="175"/>
      <c r="AF36" s="175"/>
      <c r="AG36" s="175"/>
      <c r="AH36" s="175"/>
      <c r="AI36" s="175"/>
      <c r="AJ36" s="175"/>
      <c r="AK36" s="175"/>
      <c r="AL36" s="175"/>
      <c r="AM36" s="175"/>
      <c r="AN36" s="175"/>
      <c r="AO36" s="175"/>
    </row>
    <row r="37" spans="1:41" ht="15" customHeight="1" x14ac:dyDescent="0.25">
      <c r="A37" s="175"/>
      <c r="B37" s="175"/>
      <c r="C37" s="175"/>
      <c r="D37" s="175"/>
      <c r="E37" s="175"/>
      <c r="F37" s="175"/>
      <c r="G37" s="175"/>
      <c r="H37" s="175"/>
      <c r="I37" s="175"/>
      <c r="J37" s="175"/>
      <c r="K37" s="175"/>
      <c r="L37" s="175"/>
      <c r="M37" s="175"/>
      <c r="N37" s="175"/>
      <c r="T37" s="175"/>
      <c r="U37" s="175"/>
      <c r="V37" s="175"/>
      <c r="W37" s="175"/>
      <c r="X37" s="175"/>
      <c r="Y37" s="175"/>
      <c r="Z37" s="175"/>
      <c r="AA37" s="175"/>
      <c r="AB37" s="175"/>
      <c r="AC37" s="175"/>
      <c r="AD37" s="175"/>
      <c r="AE37" s="175"/>
      <c r="AF37" s="175"/>
      <c r="AG37" s="175"/>
      <c r="AH37" s="175"/>
      <c r="AI37" s="175"/>
      <c r="AJ37" s="175"/>
      <c r="AK37" s="175"/>
      <c r="AL37" s="175"/>
      <c r="AM37" s="175"/>
      <c r="AN37" s="175"/>
      <c r="AO37" s="175"/>
    </row>
    <row r="38" spans="1:41" x14ac:dyDescent="0.25">
      <c r="A38" s="175"/>
      <c r="B38" s="175"/>
      <c r="C38" s="175"/>
      <c r="D38" s="175"/>
      <c r="E38" s="175"/>
      <c r="F38" s="175"/>
      <c r="G38" s="175"/>
      <c r="H38" s="175"/>
      <c r="I38" s="175"/>
      <c r="J38" s="175"/>
      <c r="K38" s="175"/>
      <c r="L38" s="175"/>
      <c r="M38" s="175"/>
      <c r="N38" s="175"/>
      <c r="T38" s="175"/>
      <c r="U38" s="175"/>
      <c r="V38" s="175"/>
      <c r="W38" s="175"/>
      <c r="X38" s="175"/>
      <c r="Y38" s="175"/>
      <c r="Z38" s="175"/>
      <c r="AA38" s="175"/>
      <c r="AB38" s="175"/>
      <c r="AC38" s="175"/>
      <c r="AD38" s="175"/>
      <c r="AE38" s="175"/>
      <c r="AF38" s="175"/>
      <c r="AG38" s="175"/>
      <c r="AH38" s="175"/>
      <c r="AI38" s="175"/>
      <c r="AJ38" s="175"/>
      <c r="AK38" s="175"/>
      <c r="AL38" s="175"/>
      <c r="AM38" s="175"/>
      <c r="AN38" s="175"/>
      <c r="AO38" s="175"/>
    </row>
    <row r="39" spans="1:41" x14ac:dyDescent="0.25">
      <c r="A39" s="175"/>
      <c r="B39" s="175"/>
      <c r="C39" s="175"/>
      <c r="D39" s="175"/>
      <c r="E39" s="175"/>
      <c r="F39" s="175"/>
      <c r="G39" s="175"/>
      <c r="H39" s="175"/>
      <c r="I39" s="175"/>
      <c r="J39" s="175"/>
      <c r="K39" s="175"/>
      <c r="L39" s="175"/>
      <c r="M39" s="175"/>
      <c r="N39" s="175"/>
      <c r="O39" s="175"/>
      <c r="P39" s="175"/>
      <c r="Q39" s="175"/>
      <c r="R39" s="175"/>
      <c r="S39" s="175"/>
      <c r="T39" s="175"/>
      <c r="U39" s="175"/>
      <c r="V39" s="175"/>
      <c r="W39" s="175"/>
      <c r="X39" s="175"/>
      <c r="Y39" s="175"/>
      <c r="Z39" s="175"/>
      <c r="AA39" s="175"/>
      <c r="AB39" s="175"/>
      <c r="AC39" s="175"/>
      <c r="AD39" s="175"/>
      <c r="AE39" s="175"/>
      <c r="AF39" s="175"/>
      <c r="AG39" s="175"/>
      <c r="AH39" s="175"/>
      <c r="AI39" s="175"/>
      <c r="AJ39" s="175"/>
      <c r="AK39" s="175"/>
      <c r="AL39" s="175"/>
      <c r="AM39" s="175"/>
      <c r="AN39" s="175"/>
      <c r="AO39" s="175"/>
    </row>
    <row r="40" spans="1:41" x14ac:dyDescent="0.25">
      <c r="A40" s="12"/>
      <c r="B40" s="12"/>
      <c r="C40" s="12"/>
      <c r="D40" s="175"/>
      <c r="E40" s="175"/>
      <c r="F40" s="175"/>
      <c r="G40" s="175"/>
      <c r="H40" s="175"/>
      <c r="I40" s="175"/>
      <c r="J40" s="175"/>
      <c r="K40" s="175"/>
      <c r="L40" s="175"/>
      <c r="M40" s="175"/>
      <c r="N40" s="175"/>
      <c r="O40" s="175"/>
      <c r="P40" s="175"/>
      <c r="Q40" s="175"/>
      <c r="R40" s="175"/>
      <c r="S40" s="175"/>
      <c r="T40" s="175"/>
      <c r="U40" s="175"/>
      <c r="V40" s="175"/>
      <c r="W40" s="175"/>
      <c r="X40" s="175"/>
      <c r="Y40" s="175"/>
      <c r="Z40" s="175"/>
      <c r="AA40" s="175"/>
      <c r="AB40" s="175"/>
      <c r="AC40" s="175"/>
      <c r="AD40" s="175"/>
      <c r="AE40" s="175"/>
      <c r="AF40" s="175"/>
      <c r="AG40" s="175"/>
      <c r="AH40" s="175"/>
      <c r="AI40" s="175"/>
      <c r="AJ40" s="175"/>
      <c r="AK40" s="175"/>
      <c r="AL40" s="175"/>
      <c r="AM40" s="175"/>
      <c r="AN40" s="175"/>
      <c r="AO40" s="175"/>
    </row>
  </sheetData>
  <mergeCells count="3">
    <mergeCell ref="A3:AW3"/>
    <mergeCell ref="A4:AW4"/>
    <mergeCell ref="A5:AW5"/>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autoFill="0" autoPict="0">
                <anchor moveWithCells="1" sizeWithCells="1">
                  <from>
                    <xdr:col>12</xdr:col>
                    <xdr:colOff>83820</xdr:colOff>
                    <xdr:row>6</xdr:row>
                    <xdr:rowOff>152400</xdr:rowOff>
                  </from>
                  <to>
                    <xdr:col>15</xdr:col>
                    <xdr:colOff>83820</xdr:colOff>
                    <xdr:row>8</xdr:row>
                    <xdr:rowOff>152400</xdr:rowOff>
                  </to>
                </anchor>
              </controlPr>
            </control>
          </mc:Choice>
        </mc:AlternateContent>
        <mc:AlternateContent xmlns:mc="http://schemas.openxmlformats.org/markup-compatibility/2006">
          <mc:Choice Requires="x14">
            <control shapeId="21506" r:id="rId5" name="Button 2">
              <controlPr defaultSize="0" autoFill="0" autoPict="0">
                <anchor moveWithCells="1" sizeWithCells="1">
                  <from>
                    <xdr:col>19</xdr:col>
                    <xdr:colOff>76200</xdr:colOff>
                    <xdr:row>6</xdr:row>
                    <xdr:rowOff>152400</xdr:rowOff>
                  </from>
                  <to>
                    <xdr:col>22</xdr:col>
                    <xdr:colOff>76200</xdr:colOff>
                    <xdr:row>8</xdr:row>
                    <xdr:rowOff>152400</xdr:rowOff>
                  </to>
                </anchor>
              </controlPr>
            </control>
          </mc:Choice>
        </mc:AlternateContent>
        <mc:AlternateContent xmlns:mc="http://schemas.openxmlformats.org/markup-compatibility/2006">
          <mc:Choice Requires="x14">
            <control shapeId="21507" r:id="rId6" name="Button 3">
              <controlPr defaultSize="0" autoFill="0" autoPict="0">
                <anchor moveWithCells="1" sizeWithCells="1">
                  <from>
                    <xdr:col>26</xdr:col>
                    <xdr:colOff>60960</xdr:colOff>
                    <xdr:row>7</xdr:row>
                    <xdr:rowOff>7620</xdr:rowOff>
                  </from>
                  <to>
                    <xdr:col>29</xdr:col>
                    <xdr:colOff>60960</xdr:colOff>
                    <xdr:row>9</xdr:row>
                    <xdr:rowOff>7620</xdr:rowOff>
                  </to>
                </anchor>
              </controlPr>
            </control>
          </mc:Choice>
        </mc:AlternateContent>
        <mc:AlternateContent xmlns:mc="http://schemas.openxmlformats.org/markup-compatibility/2006">
          <mc:Choice Requires="x14">
            <control shapeId="21508" r:id="rId7" name="Button 4">
              <controlPr defaultSize="0" autoFill="0" autoPict="0">
                <anchor moveWithCells="1" sizeWithCells="1">
                  <from>
                    <xdr:col>33</xdr:col>
                    <xdr:colOff>99060</xdr:colOff>
                    <xdr:row>6</xdr:row>
                    <xdr:rowOff>144780</xdr:rowOff>
                  </from>
                  <to>
                    <xdr:col>36</xdr:col>
                    <xdr:colOff>99060</xdr:colOff>
                    <xdr:row>9</xdr:row>
                    <xdr:rowOff>99060</xdr:rowOff>
                  </to>
                </anchor>
              </controlPr>
            </control>
          </mc:Choice>
        </mc:AlternateContent>
        <mc:AlternateContent xmlns:mc="http://schemas.openxmlformats.org/markup-compatibility/2006">
          <mc:Choice Requires="x14">
            <control shapeId="21509" r:id="rId8" name="Button 5">
              <controlPr defaultSize="0" autoFill="0" autoPict="0">
                <anchor moveWithCells="1" sizeWithCells="1">
                  <from>
                    <xdr:col>4</xdr:col>
                    <xdr:colOff>22860</xdr:colOff>
                    <xdr:row>6</xdr:row>
                    <xdr:rowOff>152400</xdr:rowOff>
                  </from>
                  <to>
                    <xdr:col>7</xdr:col>
                    <xdr:colOff>175260</xdr:colOff>
                    <xdr:row>9</xdr:row>
                    <xdr:rowOff>30480</xdr:rowOff>
                  </to>
                </anchor>
              </controlPr>
            </control>
          </mc:Choice>
        </mc:AlternateContent>
        <mc:AlternateContent xmlns:mc="http://schemas.openxmlformats.org/markup-compatibility/2006">
          <mc:Choice Requires="x14">
            <control shapeId="21510" r:id="rId9" name="Button 6">
              <controlPr defaultSize="0" autoFill="0" autoPict="0">
                <anchor moveWithCells="1" sizeWithCells="1">
                  <from>
                    <xdr:col>40</xdr:col>
                    <xdr:colOff>198120</xdr:colOff>
                    <xdr:row>7</xdr:row>
                    <xdr:rowOff>0</xdr:rowOff>
                  </from>
                  <to>
                    <xdr:col>43</xdr:col>
                    <xdr:colOff>175260</xdr:colOff>
                    <xdr:row>9</xdr:row>
                    <xdr:rowOff>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030A0"/>
  </sheetPr>
  <dimension ref="A1:AW52"/>
  <sheetViews>
    <sheetView zoomScaleNormal="100" workbookViewId="0">
      <selection activeCell="C1" sqref="C1"/>
    </sheetView>
  </sheetViews>
  <sheetFormatPr defaultColWidth="12" defaultRowHeight="15" x14ac:dyDescent="0.25"/>
  <cols>
    <col min="1" max="1" width="1.44140625" style="306" customWidth="1"/>
    <col min="2" max="2" width="4.44140625" style="306" customWidth="1"/>
    <col min="3" max="3" width="93" style="306" customWidth="1"/>
    <col min="4" max="4" width="26.6640625" style="306" customWidth="1"/>
    <col min="5" max="5" width="4.44140625" style="306" customWidth="1"/>
    <col min="6" max="6" width="84.109375" style="306" customWidth="1"/>
    <col min="7" max="7" width="26.6640625" style="306" customWidth="1"/>
    <col min="8" max="16384" width="12" style="306"/>
  </cols>
  <sheetData>
    <row r="1" spans="1:49" s="12" customFormat="1" ht="18" customHeight="1" x14ac:dyDescent="0.4">
      <c r="A1" s="294" t="s">
        <v>412</v>
      </c>
      <c r="B1" s="295"/>
      <c r="C1" s="295"/>
      <c r="D1" s="295"/>
      <c r="E1" s="295"/>
      <c r="F1" s="295"/>
      <c r="G1" s="295"/>
      <c r="H1" s="340"/>
      <c r="I1" s="340"/>
      <c r="J1" s="340"/>
      <c r="K1" s="340"/>
      <c r="L1" s="340"/>
      <c r="M1" s="340"/>
      <c r="N1" s="340"/>
      <c r="O1" s="340"/>
      <c r="P1" s="340"/>
      <c r="Q1" s="340"/>
      <c r="R1" s="340"/>
      <c r="S1" s="340"/>
      <c r="T1" s="341"/>
      <c r="U1" s="341"/>
      <c r="V1" s="341"/>
      <c r="W1" s="341"/>
      <c r="X1" s="341"/>
      <c r="Y1" s="341"/>
      <c r="Z1" s="341"/>
      <c r="AA1" s="341"/>
      <c r="AB1" s="341"/>
      <c r="AC1" s="341"/>
      <c r="AD1" s="341"/>
      <c r="AE1" s="341"/>
      <c r="AF1" s="341"/>
      <c r="AG1" s="341"/>
      <c r="AH1" s="341"/>
      <c r="AI1" s="341"/>
      <c r="AJ1" s="341"/>
      <c r="AK1" s="341"/>
      <c r="AL1" s="341"/>
      <c r="AM1" s="341"/>
      <c r="AN1" s="341"/>
      <c r="AO1" s="341"/>
      <c r="AP1" s="340"/>
      <c r="AQ1" s="340"/>
      <c r="AR1" s="340"/>
      <c r="AS1" s="340"/>
      <c r="AT1" s="340"/>
      <c r="AU1" s="340"/>
      <c r="AV1" s="340"/>
      <c r="AW1" s="340"/>
    </row>
    <row r="2" spans="1:49" s="12" customFormat="1" ht="18" customHeight="1" x14ac:dyDescent="0.4">
      <c r="A2" s="342"/>
      <c r="D2" s="340"/>
      <c r="E2" s="340"/>
      <c r="F2" s="340"/>
      <c r="G2" s="340"/>
      <c r="H2" s="340"/>
      <c r="I2" s="340"/>
      <c r="J2" s="340"/>
      <c r="K2" s="340"/>
      <c r="L2" s="340"/>
      <c r="M2" s="340"/>
      <c r="N2" s="340"/>
      <c r="O2" s="340"/>
      <c r="P2" s="340"/>
      <c r="Q2" s="340"/>
      <c r="R2" s="340"/>
      <c r="S2" s="340"/>
      <c r="T2" s="341"/>
      <c r="U2" s="341"/>
      <c r="V2" s="341"/>
      <c r="W2" s="341"/>
      <c r="X2" s="341"/>
      <c r="Y2" s="341"/>
      <c r="Z2" s="341"/>
      <c r="AA2" s="341"/>
      <c r="AB2" s="341"/>
      <c r="AC2" s="341"/>
      <c r="AD2" s="341"/>
      <c r="AE2" s="341"/>
      <c r="AF2" s="341"/>
      <c r="AG2" s="341"/>
      <c r="AH2" s="341"/>
      <c r="AI2" s="341"/>
      <c r="AJ2" s="341"/>
      <c r="AK2" s="341"/>
      <c r="AL2" s="341"/>
      <c r="AM2" s="341"/>
      <c r="AN2" s="341"/>
      <c r="AO2" s="341"/>
      <c r="AP2" s="340"/>
      <c r="AQ2" s="340"/>
      <c r="AR2" s="340"/>
      <c r="AS2" s="340"/>
      <c r="AT2" s="340"/>
      <c r="AU2" s="340"/>
      <c r="AV2" s="340"/>
      <c r="AW2" s="340"/>
    </row>
    <row r="3" spans="1:49" ht="39.6" customHeight="1" x14ac:dyDescent="0.25">
      <c r="A3" s="877" t="s">
        <v>538</v>
      </c>
      <c r="B3" s="878"/>
      <c r="C3" s="878"/>
      <c r="D3" s="878"/>
      <c r="E3" s="878"/>
      <c r="F3" s="878"/>
      <c r="G3" s="878"/>
    </row>
    <row r="4" spans="1:49" ht="15.6" thickBot="1" x14ac:dyDescent="0.3"/>
    <row r="5" spans="1:49" ht="25.8" customHeight="1" thickBot="1" x14ac:dyDescent="0.3">
      <c r="A5" s="879" t="s">
        <v>559</v>
      </c>
      <c r="B5" s="880"/>
      <c r="C5" s="881"/>
      <c r="D5" s="882"/>
      <c r="E5" s="883"/>
      <c r="F5" s="883"/>
      <c r="G5" s="884"/>
    </row>
    <row r="6" spans="1:49" ht="26.4" customHeight="1" thickBot="1" x14ac:dyDescent="0.3">
      <c r="B6" s="305"/>
      <c r="C6" s="305"/>
      <c r="D6" s="305"/>
    </row>
    <row r="7" spans="1:49" s="343" customFormat="1" ht="51" customHeight="1" x14ac:dyDescent="0.25">
      <c r="B7" s="871" t="s">
        <v>539</v>
      </c>
      <c r="C7" s="872"/>
      <c r="D7" s="872"/>
      <c r="E7" s="872"/>
      <c r="F7" s="872"/>
      <c r="G7" s="873"/>
    </row>
    <row r="8" spans="1:49" ht="76.8" customHeight="1" x14ac:dyDescent="0.25">
      <c r="B8" s="885" t="s">
        <v>413</v>
      </c>
      <c r="C8" s="886"/>
      <c r="D8" s="526" t="s">
        <v>492</v>
      </c>
      <c r="E8" s="887" t="s">
        <v>415</v>
      </c>
      <c r="F8" s="888"/>
      <c r="G8" s="307" t="s">
        <v>492</v>
      </c>
    </row>
    <row r="9" spans="1:49" ht="18" customHeight="1" x14ac:dyDescent="0.25">
      <c r="B9" s="308">
        <v>1</v>
      </c>
      <c r="C9" s="309"/>
      <c r="D9" s="310"/>
      <c r="E9" s="520">
        <v>1</v>
      </c>
      <c r="F9" s="309"/>
      <c r="G9" s="311"/>
    </row>
    <row r="10" spans="1:49" ht="18" customHeight="1" x14ac:dyDescent="0.25">
      <c r="B10" s="312">
        <v>2</v>
      </c>
      <c r="C10" s="313"/>
      <c r="D10" s="314"/>
      <c r="E10" s="521">
        <v>2</v>
      </c>
      <c r="F10" s="315"/>
      <c r="G10" s="316"/>
    </row>
    <row r="11" spans="1:49" ht="18" customHeight="1" x14ac:dyDescent="0.25">
      <c r="B11" s="317">
        <v>3</v>
      </c>
      <c r="C11" s="309"/>
      <c r="D11" s="310"/>
      <c r="E11" s="522">
        <v>3</v>
      </c>
      <c r="F11" s="309"/>
      <c r="G11" s="311"/>
    </row>
    <row r="12" spans="1:49" ht="18" customHeight="1" x14ac:dyDescent="0.25">
      <c r="B12" s="312">
        <v>4</v>
      </c>
      <c r="C12" s="313"/>
      <c r="D12" s="314"/>
      <c r="E12" s="521">
        <v>4</v>
      </c>
      <c r="F12" s="315"/>
      <c r="G12" s="316"/>
    </row>
    <row r="13" spans="1:49" ht="18" customHeight="1" x14ac:dyDescent="0.25">
      <c r="B13" s="317">
        <v>5</v>
      </c>
      <c r="C13" s="309"/>
      <c r="D13" s="310"/>
      <c r="E13" s="522">
        <v>5</v>
      </c>
      <c r="F13" s="309"/>
      <c r="G13" s="311"/>
    </row>
    <row r="14" spans="1:49" ht="18" customHeight="1" x14ac:dyDescent="0.25">
      <c r="B14" s="312">
        <v>6</v>
      </c>
      <c r="C14" s="313"/>
      <c r="D14" s="314"/>
      <c r="E14" s="521">
        <v>6</v>
      </c>
      <c r="F14" s="315"/>
      <c r="G14" s="316"/>
    </row>
    <row r="15" spans="1:49" ht="18" customHeight="1" x14ac:dyDescent="0.25">
      <c r="B15" s="317">
        <v>7</v>
      </c>
      <c r="C15" s="309"/>
      <c r="D15" s="310"/>
      <c r="E15" s="522">
        <v>7</v>
      </c>
      <c r="F15" s="309"/>
      <c r="G15" s="311"/>
    </row>
    <row r="16" spans="1:49" ht="18" customHeight="1" x14ac:dyDescent="0.25">
      <c r="B16" s="312">
        <v>8</v>
      </c>
      <c r="C16" s="313"/>
      <c r="D16" s="314"/>
      <c r="E16" s="521">
        <v>8</v>
      </c>
      <c r="F16" s="315"/>
      <c r="G16" s="316"/>
    </row>
    <row r="17" spans="2:7" ht="18" customHeight="1" x14ac:dyDescent="0.25">
      <c r="B17" s="317">
        <v>9</v>
      </c>
      <c r="C17" s="309"/>
      <c r="D17" s="310"/>
      <c r="E17" s="522">
        <v>9</v>
      </c>
      <c r="F17" s="309"/>
      <c r="G17" s="311"/>
    </row>
    <row r="18" spans="2:7" ht="18" customHeight="1" x14ac:dyDescent="0.25">
      <c r="B18" s="312">
        <v>10</v>
      </c>
      <c r="C18" s="313"/>
      <c r="D18" s="314"/>
      <c r="E18" s="521">
        <v>10</v>
      </c>
      <c r="F18" s="315"/>
      <c r="G18" s="316"/>
    </row>
    <row r="19" spans="2:7" ht="18" customHeight="1" x14ac:dyDescent="0.25">
      <c r="B19" s="317">
        <v>11</v>
      </c>
      <c r="C19" s="309"/>
      <c r="D19" s="310"/>
      <c r="E19" s="522">
        <v>11</v>
      </c>
      <c r="F19" s="309"/>
      <c r="G19" s="311"/>
    </row>
    <row r="20" spans="2:7" ht="18" customHeight="1" x14ac:dyDescent="0.25">
      <c r="B20" s="312">
        <v>12</v>
      </c>
      <c r="C20" s="313"/>
      <c r="D20" s="314"/>
      <c r="E20" s="521">
        <v>12</v>
      </c>
      <c r="F20" s="315"/>
      <c r="G20" s="316"/>
    </row>
    <row r="21" spans="2:7" ht="18" customHeight="1" x14ac:dyDescent="0.25">
      <c r="B21" s="317">
        <v>13</v>
      </c>
      <c r="C21" s="309"/>
      <c r="D21" s="310"/>
      <c r="E21" s="522">
        <v>13</v>
      </c>
      <c r="F21" s="309"/>
      <c r="G21" s="311"/>
    </row>
    <row r="22" spans="2:7" ht="18" customHeight="1" x14ac:dyDescent="0.25">
      <c r="B22" s="312">
        <v>14</v>
      </c>
      <c r="C22" s="313"/>
      <c r="D22" s="314"/>
      <c r="E22" s="521">
        <v>14</v>
      </c>
      <c r="F22" s="315"/>
      <c r="G22" s="316"/>
    </row>
    <row r="23" spans="2:7" ht="18" customHeight="1" x14ac:dyDescent="0.25">
      <c r="B23" s="317">
        <v>15</v>
      </c>
      <c r="C23" s="309"/>
      <c r="D23" s="310"/>
      <c r="E23" s="522">
        <v>15</v>
      </c>
      <c r="F23" s="309"/>
      <c r="G23" s="311"/>
    </row>
    <row r="24" spans="2:7" ht="18" customHeight="1" x14ac:dyDescent="0.25">
      <c r="B24" s="312">
        <v>16</v>
      </c>
      <c r="C24" s="313"/>
      <c r="D24" s="314"/>
      <c r="E24" s="521">
        <v>16</v>
      </c>
      <c r="F24" s="315"/>
      <c r="G24" s="316"/>
    </row>
    <row r="25" spans="2:7" ht="18" customHeight="1" x14ac:dyDescent="0.25">
      <c r="B25" s="317">
        <v>17</v>
      </c>
      <c r="C25" s="309"/>
      <c r="D25" s="310"/>
      <c r="E25" s="522">
        <v>17</v>
      </c>
      <c r="F25" s="309"/>
      <c r="G25" s="311"/>
    </row>
    <row r="26" spans="2:7" ht="18" customHeight="1" x14ac:dyDescent="0.25">
      <c r="B26" s="312">
        <v>18</v>
      </c>
      <c r="C26" s="313"/>
      <c r="D26" s="314"/>
      <c r="E26" s="521">
        <v>18</v>
      </c>
      <c r="F26" s="315"/>
      <c r="G26" s="316"/>
    </row>
    <row r="27" spans="2:7" ht="18" customHeight="1" x14ac:dyDescent="0.25">
      <c r="B27" s="317">
        <v>19</v>
      </c>
      <c r="C27" s="309"/>
      <c r="D27" s="310"/>
      <c r="E27" s="522">
        <v>19</v>
      </c>
      <c r="F27" s="309"/>
      <c r="G27" s="311"/>
    </row>
    <row r="28" spans="2:7" ht="18" customHeight="1" thickBot="1" x14ac:dyDescent="0.3">
      <c r="B28" s="318">
        <v>20</v>
      </c>
      <c r="C28" s="319"/>
      <c r="D28" s="320"/>
      <c r="E28" s="523">
        <v>20</v>
      </c>
      <c r="F28" s="321"/>
      <c r="G28" s="322"/>
    </row>
    <row r="29" spans="2:7" ht="15.6" thickBot="1" x14ac:dyDescent="0.3"/>
    <row r="30" spans="2:7" ht="57.6" customHeight="1" x14ac:dyDescent="0.25">
      <c r="B30" s="871" t="s">
        <v>540</v>
      </c>
      <c r="C30" s="872"/>
      <c r="D30" s="872"/>
      <c r="E30" s="872"/>
      <c r="F30" s="872"/>
      <c r="G30" s="873"/>
    </row>
    <row r="31" spans="2:7" ht="71.400000000000006" customHeight="1" x14ac:dyDescent="0.25">
      <c r="B31" s="874" t="s">
        <v>611</v>
      </c>
      <c r="C31" s="875"/>
      <c r="D31" s="526" t="s">
        <v>492</v>
      </c>
      <c r="E31" s="876" t="s">
        <v>414</v>
      </c>
      <c r="F31" s="876"/>
      <c r="G31" s="323" t="s">
        <v>492</v>
      </c>
    </row>
    <row r="32" spans="2:7" ht="18" customHeight="1" x14ac:dyDescent="0.25">
      <c r="B32" s="308">
        <v>1</v>
      </c>
      <c r="C32" s="309"/>
      <c r="D32" s="324"/>
      <c r="E32" s="325">
        <v>1</v>
      </c>
      <c r="F32" s="309"/>
      <c r="G32" s="326"/>
    </row>
    <row r="33" spans="2:7" ht="18" customHeight="1" x14ac:dyDescent="0.25">
      <c r="B33" s="524">
        <v>2</v>
      </c>
      <c r="C33" s="327"/>
      <c r="D33" s="328"/>
      <c r="E33" s="329">
        <v>2</v>
      </c>
      <c r="F33" s="330"/>
      <c r="G33" s="331"/>
    </row>
    <row r="34" spans="2:7" ht="18" customHeight="1" x14ac:dyDescent="0.25">
      <c r="B34" s="308">
        <v>3</v>
      </c>
      <c r="C34" s="309"/>
      <c r="D34" s="324"/>
      <c r="E34" s="325">
        <v>3</v>
      </c>
      <c r="F34" s="309"/>
      <c r="G34" s="326"/>
    </row>
    <row r="35" spans="2:7" ht="18" customHeight="1" x14ac:dyDescent="0.25">
      <c r="B35" s="524">
        <v>4</v>
      </c>
      <c r="C35" s="327"/>
      <c r="D35" s="328"/>
      <c r="E35" s="329">
        <v>4</v>
      </c>
      <c r="F35" s="330"/>
      <c r="G35" s="331"/>
    </row>
    <row r="36" spans="2:7" ht="18" customHeight="1" x14ac:dyDescent="0.25">
      <c r="B36" s="308">
        <v>5</v>
      </c>
      <c r="C36" s="309"/>
      <c r="D36" s="324"/>
      <c r="E36" s="325">
        <v>5</v>
      </c>
      <c r="F36" s="309"/>
      <c r="G36" s="326"/>
    </row>
    <row r="37" spans="2:7" ht="18" customHeight="1" x14ac:dyDescent="0.25">
      <c r="B37" s="524">
        <v>6</v>
      </c>
      <c r="C37" s="327"/>
      <c r="D37" s="328"/>
      <c r="E37" s="329">
        <v>6</v>
      </c>
      <c r="F37" s="330"/>
      <c r="G37" s="331"/>
    </row>
    <row r="38" spans="2:7" ht="18" customHeight="1" x14ac:dyDescent="0.25">
      <c r="B38" s="308">
        <v>7</v>
      </c>
      <c r="C38" s="309"/>
      <c r="D38" s="324"/>
      <c r="E38" s="325">
        <v>7</v>
      </c>
      <c r="F38" s="309"/>
      <c r="G38" s="326"/>
    </row>
    <row r="39" spans="2:7" ht="18" customHeight="1" x14ac:dyDescent="0.25">
      <c r="B39" s="524">
        <v>8</v>
      </c>
      <c r="C39" s="327"/>
      <c r="D39" s="328"/>
      <c r="E39" s="329">
        <v>8</v>
      </c>
      <c r="F39" s="330"/>
      <c r="G39" s="331"/>
    </row>
    <row r="40" spans="2:7" ht="18" customHeight="1" x14ac:dyDescent="0.25">
      <c r="B40" s="308">
        <v>9</v>
      </c>
      <c r="C40" s="309"/>
      <c r="D40" s="324"/>
      <c r="E40" s="325">
        <v>9</v>
      </c>
      <c r="F40" s="309"/>
      <c r="G40" s="326"/>
    </row>
    <row r="41" spans="2:7" ht="18" customHeight="1" x14ac:dyDescent="0.25">
      <c r="B41" s="524">
        <v>10</v>
      </c>
      <c r="C41" s="327"/>
      <c r="D41" s="328"/>
      <c r="E41" s="329">
        <v>10</v>
      </c>
      <c r="F41" s="330"/>
      <c r="G41" s="331"/>
    </row>
    <row r="42" spans="2:7" ht="18" customHeight="1" x14ac:dyDescent="0.25">
      <c r="B42" s="317">
        <v>11</v>
      </c>
      <c r="C42" s="309"/>
      <c r="D42" s="324"/>
      <c r="E42" s="332">
        <v>11</v>
      </c>
      <c r="F42" s="309"/>
      <c r="G42" s="326"/>
    </row>
    <row r="43" spans="2:7" ht="18" customHeight="1" x14ac:dyDescent="0.25">
      <c r="B43" s="524">
        <v>12</v>
      </c>
      <c r="C43" s="327"/>
      <c r="D43" s="328"/>
      <c r="E43" s="329">
        <v>12</v>
      </c>
      <c r="F43" s="333"/>
      <c r="G43" s="334"/>
    </row>
    <row r="44" spans="2:7" ht="18" customHeight="1" x14ac:dyDescent="0.25">
      <c r="B44" s="317">
        <v>13</v>
      </c>
      <c r="C44" s="309"/>
      <c r="D44" s="324"/>
      <c r="E44" s="332">
        <v>13</v>
      </c>
      <c r="F44" s="309"/>
      <c r="G44" s="326"/>
    </row>
    <row r="45" spans="2:7" ht="18" customHeight="1" x14ac:dyDescent="0.25">
      <c r="B45" s="524">
        <v>14</v>
      </c>
      <c r="C45" s="327"/>
      <c r="D45" s="328"/>
      <c r="E45" s="329">
        <v>14</v>
      </c>
      <c r="F45" s="333"/>
      <c r="G45" s="334"/>
    </row>
    <row r="46" spans="2:7" ht="18" customHeight="1" x14ac:dyDescent="0.25">
      <c r="B46" s="317">
        <v>15</v>
      </c>
      <c r="C46" s="309"/>
      <c r="D46" s="324"/>
      <c r="E46" s="332">
        <v>15</v>
      </c>
      <c r="F46" s="309"/>
      <c r="G46" s="326"/>
    </row>
    <row r="47" spans="2:7" ht="18" customHeight="1" x14ac:dyDescent="0.25">
      <c r="B47" s="524">
        <v>16</v>
      </c>
      <c r="C47" s="327"/>
      <c r="D47" s="328"/>
      <c r="E47" s="329">
        <v>16</v>
      </c>
      <c r="F47" s="333"/>
      <c r="G47" s="334"/>
    </row>
    <row r="48" spans="2:7" ht="18" customHeight="1" x14ac:dyDescent="0.25">
      <c r="B48" s="317">
        <v>17</v>
      </c>
      <c r="C48" s="309"/>
      <c r="D48" s="324"/>
      <c r="E48" s="332">
        <v>17</v>
      </c>
      <c r="F48" s="309"/>
      <c r="G48" s="326"/>
    </row>
    <row r="49" spans="2:7" ht="18" customHeight="1" x14ac:dyDescent="0.25">
      <c r="B49" s="524">
        <v>18</v>
      </c>
      <c r="C49" s="327"/>
      <c r="D49" s="328"/>
      <c r="E49" s="329">
        <v>18</v>
      </c>
      <c r="F49" s="333"/>
      <c r="G49" s="334"/>
    </row>
    <row r="50" spans="2:7" ht="18" customHeight="1" x14ac:dyDescent="0.25">
      <c r="B50" s="317">
        <v>19</v>
      </c>
      <c r="C50" s="309"/>
      <c r="D50" s="324"/>
      <c r="E50" s="332">
        <v>19</v>
      </c>
      <c r="F50" s="309"/>
      <c r="G50" s="326"/>
    </row>
    <row r="51" spans="2:7" ht="18" customHeight="1" thickBot="1" x14ac:dyDescent="0.3">
      <c r="B51" s="525">
        <v>20</v>
      </c>
      <c r="C51" s="335"/>
      <c r="D51" s="336"/>
      <c r="E51" s="337">
        <v>20</v>
      </c>
      <c r="F51" s="338"/>
      <c r="G51" s="339"/>
    </row>
    <row r="52" spans="2:7" ht="22.8" customHeight="1" x14ac:dyDescent="0.25"/>
  </sheetData>
  <mergeCells count="9">
    <mergeCell ref="B30:G30"/>
    <mergeCell ref="B31:C31"/>
    <mergeCell ref="E31:F31"/>
    <mergeCell ref="A3:G3"/>
    <mergeCell ref="A5:C5"/>
    <mergeCell ref="D5:G5"/>
    <mergeCell ref="B7:G7"/>
    <mergeCell ref="B8:C8"/>
    <mergeCell ref="E8:F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tabColor rgb="FF7030A0"/>
  </sheetPr>
  <dimension ref="A1:O35"/>
  <sheetViews>
    <sheetView zoomScale="85" zoomScaleNormal="85" workbookViewId="0">
      <selection activeCell="A3" sqref="A3:L3"/>
    </sheetView>
  </sheetViews>
  <sheetFormatPr defaultColWidth="12.44140625" defaultRowHeight="15" x14ac:dyDescent="0.25"/>
  <cols>
    <col min="1" max="12" width="12.44140625" style="142"/>
    <col min="13" max="14" width="20.44140625" style="142" bestFit="1" customWidth="1"/>
    <col min="15" max="15" width="56.6640625" style="142" bestFit="1" customWidth="1"/>
    <col min="16" max="16384" width="12.44140625" style="142"/>
  </cols>
  <sheetData>
    <row r="1" spans="1:15" ht="15.75" customHeight="1" x14ac:dyDescent="0.25">
      <c r="A1" s="889" t="s">
        <v>222</v>
      </c>
      <c r="B1" s="889"/>
      <c r="C1" s="889"/>
      <c r="D1" s="889"/>
      <c r="E1" s="889"/>
      <c r="F1" s="889"/>
      <c r="G1" s="889"/>
      <c r="H1" s="889"/>
      <c r="I1" s="889"/>
      <c r="J1" s="889"/>
      <c r="K1" s="890"/>
      <c r="L1" s="890"/>
      <c r="M1" s="890"/>
      <c r="N1" s="890"/>
      <c r="O1" s="890"/>
    </row>
    <row r="2" spans="1:15" x14ac:dyDescent="0.25">
      <c r="A2" s="143"/>
      <c r="B2" s="143"/>
      <c r="C2" s="143"/>
      <c r="D2" s="143"/>
      <c r="E2" s="143"/>
      <c r="F2" s="143"/>
      <c r="G2" s="143"/>
    </row>
    <row r="3" spans="1:15" ht="50.4" customHeight="1" x14ac:dyDescent="0.25">
      <c r="A3" s="891" t="s">
        <v>643</v>
      </c>
      <c r="B3" s="891"/>
      <c r="C3" s="891"/>
      <c r="D3" s="891"/>
      <c r="E3" s="891"/>
      <c r="F3" s="891"/>
      <c r="G3" s="891"/>
      <c r="H3" s="891"/>
      <c r="I3" s="891"/>
      <c r="J3" s="891"/>
      <c r="K3" s="890"/>
      <c r="L3" s="890"/>
    </row>
    <row r="4" spans="1:15" ht="10.8" customHeight="1" x14ac:dyDescent="0.25">
      <c r="A4" s="527"/>
      <c r="B4" s="527"/>
      <c r="C4" s="527"/>
      <c r="D4" s="527"/>
      <c r="E4" s="527"/>
      <c r="F4" s="527"/>
      <c r="G4" s="527"/>
      <c r="H4" s="527"/>
      <c r="I4" s="527"/>
      <c r="J4" s="527"/>
    </row>
    <row r="5" spans="1:15" x14ac:dyDescent="0.25">
      <c r="C5" s="478"/>
      <c r="M5" s="531" t="s">
        <v>655</v>
      </c>
      <c r="N5" s="531" t="s">
        <v>654</v>
      </c>
      <c r="O5" s="531" t="s">
        <v>656</v>
      </c>
    </row>
    <row r="6" spans="1:15" x14ac:dyDescent="0.25">
      <c r="M6" s="532" t="s">
        <v>649</v>
      </c>
      <c r="N6" s="532" t="s">
        <v>657</v>
      </c>
      <c r="O6" s="532"/>
    </row>
    <row r="7" spans="1:15" x14ac:dyDescent="0.25">
      <c r="M7" s="532"/>
      <c r="N7" s="532" t="s">
        <v>658</v>
      </c>
      <c r="O7" s="532"/>
    </row>
    <row r="8" spans="1:15" x14ac:dyDescent="0.25">
      <c r="M8" s="532"/>
      <c r="N8" s="532" t="s">
        <v>659</v>
      </c>
      <c r="O8" s="532"/>
    </row>
    <row r="9" spans="1:15" x14ac:dyDescent="0.25">
      <c r="M9" s="532"/>
      <c r="N9" s="532" t="s">
        <v>660</v>
      </c>
      <c r="O9" s="532"/>
    </row>
    <row r="10" spans="1:15" x14ac:dyDescent="0.25">
      <c r="M10" s="532"/>
      <c r="N10" s="532" t="s">
        <v>661</v>
      </c>
      <c r="O10" s="532"/>
    </row>
    <row r="11" spans="1:15" x14ac:dyDescent="0.25">
      <c r="M11" s="532" t="s">
        <v>644</v>
      </c>
      <c r="N11" s="532" t="s">
        <v>657</v>
      </c>
      <c r="O11" s="532"/>
    </row>
    <row r="12" spans="1:15" x14ac:dyDescent="0.25">
      <c r="M12" s="532"/>
      <c r="N12" s="532" t="s">
        <v>658</v>
      </c>
      <c r="O12" s="532"/>
    </row>
    <row r="13" spans="1:15" x14ac:dyDescent="0.25">
      <c r="M13" s="532"/>
      <c r="N13" s="532" t="s">
        <v>659</v>
      </c>
      <c r="O13" s="532"/>
    </row>
    <row r="14" spans="1:15" x14ac:dyDescent="0.25">
      <c r="M14" s="532"/>
      <c r="N14" s="532" t="s">
        <v>660</v>
      </c>
      <c r="O14" s="532"/>
    </row>
    <row r="15" spans="1:15" x14ac:dyDescent="0.25">
      <c r="M15" s="532"/>
      <c r="N15" s="532" t="s">
        <v>661</v>
      </c>
      <c r="O15" s="532"/>
    </row>
    <row r="16" spans="1:15" x14ac:dyDescent="0.25">
      <c r="M16" s="532" t="s">
        <v>645</v>
      </c>
      <c r="N16" s="532" t="s">
        <v>657</v>
      </c>
      <c r="O16" s="532"/>
    </row>
    <row r="17" spans="1:15" x14ac:dyDescent="0.25">
      <c r="M17" s="532"/>
      <c r="N17" s="532" t="s">
        <v>658</v>
      </c>
      <c r="O17" s="532"/>
    </row>
    <row r="18" spans="1:15" x14ac:dyDescent="0.25">
      <c r="M18" s="532"/>
      <c r="N18" s="532" t="s">
        <v>659</v>
      </c>
      <c r="O18" s="532"/>
    </row>
    <row r="19" spans="1:15" x14ac:dyDescent="0.25">
      <c r="M19" s="532"/>
      <c r="N19" s="532" t="s">
        <v>660</v>
      </c>
      <c r="O19" s="532"/>
    </row>
    <row r="20" spans="1:15" x14ac:dyDescent="0.25">
      <c r="M20" s="532"/>
      <c r="N20" s="532" t="s">
        <v>661</v>
      </c>
      <c r="O20" s="532"/>
    </row>
    <row r="21" spans="1:15" x14ac:dyDescent="0.25">
      <c r="M21" s="532" t="s">
        <v>646</v>
      </c>
      <c r="N21" s="532" t="s">
        <v>657</v>
      </c>
      <c r="O21" s="532"/>
    </row>
    <row r="22" spans="1:15" x14ac:dyDescent="0.25">
      <c r="M22" s="532"/>
      <c r="N22" s="532" t="s">
        <v>658</v>
      </c>
      <c r="O22" s="532"/>
    </row>
    <row r="23" spans="1:15" x14ac:dyDescent="0.25">
      <c r="M23" s="532"/>
      <c r="N23" s="532" t="s">
        <v>659</v>
      </c>
      <c r="O23" s="532"/>
    </row>
    <row r="24" spans="1:15" x14ac:dyDescent="0.25">
      <c r="M24" s="532"/>
      <c r="N24" s="532" t="s">
        <v>660</v>
      </c>
      <c r="O24" s="532"/>
    </row>
    <row r="25" spans="1:15" x14ac:dyDescent="0.25">
      <c r="M25" s="532"/>
      <c r="N25" s="532" t="s">
        <v>661</v>
      </c>
      <c r="O25" s="532"/>
    </row>
    <row r="26" spans="1:15" x14ac:dyDescent="0.25">
      <c r="M26" s="532" t="s">
        <v>647</v>
      </c>
      <c r="N26" s="532" t="s">
        <v>657</v>
      </c>
      <c r="O26" s="532"/>
    </row>
    <row r="27" spans="1:15" x14ac:dyDescent="0.25">
      <c r="M27" s="532"/>
      <c r="N27" s="532" t="s">
        <v>658</v>
      </c>
      <c r="O27" s="532"/>
    </row>
    <row r="28" spans="1:15" x14ac:dyDescent="0.25">
      <c r="M28" s="532"/>
      <c r="N28" s="532" t="s">
        <v>659</v>
      </c>
      <c r="O28" s="532"/>
    </row>
    <row r="29" spans="1:15" x14ac:dyDescent="0.25">
      <c r="M29" s="532"/>
      <c r="N29" s="532" t="s">
        <v>660</v>
      </c>
      <c r="O29" s="532"/>
    </row>
    <row r="30" spans="1:15" x14ac:dyDescent="0.25">
      <c r="M30" s="532"/>
      <c r="N30" s="532" t="s">
        <v>661</v>
      </c>
      <c r="O30" s="532"/>
    </row>
    <row r="31" spans="1:15" x14ac:dyDescent="0.25">
      <c r="M31" s="532" t="s">
        <v>648</v>
      </c>
      <c r="N31" s="532" t="s">
        <v>657</v>
      </c>
      <c r="O31" s="532"/>
    </row>
    <row r="32" spans="1:15" x14ac:dyDescent="0.25">
      <c r="A32" s="142" t="s">
        <v>44</v>
      </c>
      <c r="M32" s="532"/>
      <c r="N32" s="532" t="s">
        <v>658</v>
      </c>
      <c r="O32" s="532"/>
    </row>
    <row r="33" spans="13:15" x14ac:dyDescent="0.25">
      <c r="M33" s="532"/>
      <c r="N33" s="532" t="s">
        <v>659</v>
      </c>
      <c r="O33" s="532"/>
    </row>
    <row r="34" spans="13:15" x14ac:dyDescent="0.25">
      <c r="M34" s="532"/>
      <c r="N34" s="532" t="s">
        <v>660</v>
      </c>
      <c r="O34" s="532"/>
    </row>
    <row r="35" spans="13:15" x14ac:dyDescent="0.25">
      <c r="M35" s="532"/>
      <c r="N35" s="532" t="s">
        <v>661</v>
      </c>
      <c r="O35" s="532"/>
    </row>
  </sheetData>
  <mergeCells count="2">
    <mergeCell ref="A1:O1"/>
    <mergeCell ref="A3:L3"/>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
    <tabColor rgb="FF7030A0"/>
  </sheetPr>
  <dimension ref="A1:I42"/>
  <sheetViews>
    <sheetView zoomScale="145" zoomScaleNormal="145" zoomScaleSheetLayoutView="100" workbookViewId="0">
      <selection activeCell="A3" sqref="A3"/>
    </sheetView>
  </sheetViews>
  <sheetFormatPr defaultRowHeight="13.2" x14ac:dyDescent="0.25"/>
  <cols>
    <col min="1" max="1" width="23" customWidth="1"/>
    <col min="2" max="2" width="28.33203125" customWidth="1"/>
    <col min="3" max="3" width="20.5546875" customWidth="1"/>
    <col min="4" max="4" width="14.6640625" customWidth="1"/>
    <col min="6" max="6" width="23.6640625" customWidth="1"/>
    <col min="7" max="7" width="19.6640625" customWidth="1"/>
    <col min="8" max="8" width="20.44140625" customWidth="1"/>
    <col min="9" max="9" width="24.21875" customWidth="1"/>
  </cols>
  <sheetData>
    <row r="1" spans="1:9" s="35" customFormat="1" ht="21" x14ac:dyDescent="0.4">
      <c r="A1" s="468" t="s">
        <v>519</v>
      </c>
      <c r="B1" s="469"/>
      <c r="C1" s="469"/>
      <c r="D1" s="470"/>
      <c r="E1" s="471"/>
      <c r="F1" s="471"/>
      <c r="G1" s="471"/>
      <c r="H1" s="471"/>
      <c r="I1" s="471"/>
    </row>
    <row r="3" spans="1:9" s="464" customFormat="1" ht="15.6" x14ac:dyDescent="0.3">
      <c r="A3" s="462" t="s">
        <v>520</v>
      </c>
    </row>
    <row r="4" spans="1:9" ht="13.8" thickBot="1" x14ac:dyDescent="0.3"/>
    <row r="5" spans="1:9" ht="14.25" customHeight="1" thickBot="1" x14ac:dyDescent="0.3">
      <c r="A5" s="901" t="s">
        <v>521</v>
      </c>
      <c r="B5" s="902"/>
      <c r="C5" s="902"/>
      <c r="D5" s="903"/>
      <c r="F5" s="901" t="s">
        <v>522</v>
      </c>
      <c r="G5" s="902"/>
      <c r="H5" s="902"/>
      <c r="I5" s="903"/>
    </row>
    <row r="6" spans="1:9" ht="14.25" customHeight="1" thickBot="1" x14ac:dyDescent="0.3">
      <c r="A6" s="461" t="s">
        <v>156</v>
      </c>
      <c r="B6" s="904"/>
      <c r="C6" s="905"/>
      <c r="D6" s="906"/>
      <c r="F6" s="461" t="s">
        <v>156</v>
      </c>
      <c r="G6" s="904"/>
      <c r="H6" s="905"/>
      <c r="I6" s="906"/>
    </row>
    <row r="7" spans="1:9" ht="14.4" thickBot="1" x14ac:dyDescent="0.3">
      <c r="A7" s="39" t="s">
        <v>114</v>
      </c>
      <c r="B7" s="904"/>
      <c r="C7" s="905"/>
      <c r="D7" s="906"/>
      <c r="F7" s="457" t="s">
        <v>114</v>
      </c>
      <c r="G7" s="904"/>
      <c r="H7" s="905"/>
      <c r="I7" s="906"/>
    </row>
    <row r="8" spans="1:9" ht="14.4" thickBot="1" x14ac:dyDescent="0.3">
      <c r="A8" s="39" t="s">
        <v>115</v>
      </c>
      <c r="B8" s="904"/>
      <c r="C8" s="905"/>
      <c r="D8" s="906"/>
      <c r="F8" s="457" t="s">
        <v>115</v>
      </c>
      <c r="G8" s="904"/>
      <c r="H8" s="905"/>
      <c r="I8" s="906"/>
    </row>
    <row r="9" spans="1:9" ht="14.4" thickBot="1" x14ac:dyDescent="0.3">
      <c r="A9" s="39" t="s">
        <v>116</v>
      </c>
      <c r="B9" s="904"/>
      <c r="C9" s="905"/>
      <c r="D9" s="906"/>
      <c r="F9" s="457" t="s">
        <v>116</v>
      </c>
      <c r="G9" s="904"/>
      <c r="H9" s="905"/>
      <c r="I9" s="906"/>
    </row>
    <row r="10" spans="1:9" ht="14.4" thickBot="1" x14ac:dyDescent="0.3">
      <c r="A10" s="253" t="s">
        <v>148</v>
      </c>
      <c r="B10" s="254"/>
      <c r="C10" s="253" t="s">
        <v>364</v>
      </c>
      <c r="D10" s="31"/>
      <c r="F10" s="457" t="s">
        <v>148</v>
      </c>
      <c r="G10" s="254"/>
      <c r="H10" s="457" t="s">
        <v>364</v>
      </c>
      <c r="I10" s="31"/>
    </row>
    <row r="11" spans="1:9" ht="18" customHeight="1" thickBot="1" x14ac:dyDescent="0.3">
      <c r="A11" s="39" t="s">
        <v>363</v>
      </c>
      <c r="B11" s="254"/>
      <c r="C11" s="253" t="s">
        <v>365</v>
      </c>
      <c r="D11" s="32"/>
      <c r="F11" s="457" t="s">
        <v>363</v>
      </c>
      <c r="G11" s="254"/>
      <c r="H11" s="457" t="s">
        <v>365</v>
      </c>
      <c r="I11" s="32"/>
    </row>
    <row r="12" spans="1:9" ht="14.4" thickBot="1" x14ac:dyDescent="0.3">
      <c r="A12" s="39" t="s">
        <v>117</v>
      </c>
      <c r="B12" s="254"/>
      <c r="C12" s="253" t="s">
        <v>366</v>
      </c>
      <c r="D12" s="26" t="s">
        <v>362</v>
      </c>
      <c r="F12" s="457" t="s">
        <v>117</v>
      </c>
      <c r="G12" s="254"/>
      <c r="H12" s="457" t="s">
        <v>366</v>
      </c>
      <c r="I12" s="26" t="s">
        <v>362</v>
      </c>
    </row>
    <row r="13" spans="1:9" ht="14.4" thickBot="1" x14ac:dyDescent="0.3">
      <c r="A13" s="39" t="s">
        <v>118</v>
      </c>
      <c r="B13" s="904"/>
      <c r="C13" s="905"/>
      <c r="D13" s="906"/>
      <c r="F13" s="457" t="s">
        <v>118</v>
      </c>
      <c r="G13" s="904"/>
      <c r="H13" s="905"/>
      <c r="I13" s="906"/>
    </row>
    <row r="14" spans="1:9" ht="14.4" thickBot="1" x14ac:dyDescent="0.3">
      <c r="A14" s="39" t="s">
        <v>119</v>
      </c>
      <c r="B14" s="904"/>
      <c r="C14" s="905"/>
      <c r="D14" s="906"/>
      <c r="F14" s="457" t="s">
        <v>119</v>
      </c>
      <c r="G14" s="904"/>
      <c r="H14" s="905"/>
      <c r="I14" s="906"/>
    </row>
    <row r="15" spans="1:9" ht="14.4" thickBot="1" x14ac:dyDescent="0.3">
      <c r="A15" s="39" t="s">
        <v>120</v>
      </c>
      <c r="B15" s="904"/>
      <c r="C15" s="905"/>
      <c r="D15" s="906"/>
      <c r="F15" s="457" t="s">
        <v>120</v>
      </c>
      <c r="G15" s="904"/>
      <c r="H15" s="905"/>
      <c r="I15" s="906"/>
    </row>
    <row r="16" spans="1:9" ht="14.4" thickBot="1" x14ac:dyDescent="0.3">
      <c r="A16" s="39" t="s">
        <v>121</v>
      </c>
      <c r="B16" s="910"/>
      <c r="C16" s="911"/>
      <c r="D16" s="912"/>
      <c r="F16" s="457" t="s">
        <v>121</v>
      </c>
      <c r="G16" s="910"/>
      <c r="H16" s="911"/>
      <c r="I16" s="912"/>
    </row>
    <row r="17" spans="1:9" ht="33" customHeight="1" thickBot="1" x14ac:dyDescent="0.3">
      <c r="A17" s="39" t="s">
        <v>122</v>
      </c>
      <c r="B17" s="904"/>
      <c r="C17" s="905"/>
      <c r="D17" s="906"/>
      <c r="F17" s="457" t="s">
        <v>122</v>
      </c>
      <c r="G17" s="904"/>
      <c r="H17" s="905"/>
      <c r="I17" s="906"/>
    </row>
    <row r="18" spans="1:9" ht="13.8" customHeight="1" x14ac:dyDescent="0.25">
      <c r="A18" s="907" t="s">
        <v>123</v>
      </c>
      <c r="B18" s="892"/>
      <c r="C18" s="893"/>
      <c r="D18" s="894"/>
      <c r="F18" s="907" t="s">
        <v>123</v>
      </c>
      <c r="G18" s="892"/>
      <c r="H18" s="893"/>
      <c r="I18" s="894"/>
    </row>
    <row r="19" spans="1:9" ht="14.4" thickBot="1" x14ac:dyDescent="0.3">
      <c r="A19" s="908"/>
      <c r="B19" s="898"/>
      <c r="C19" s="899"/>
      <c r="D19" s="900"/>
      <c r="F19" s="908"/>
      <c r="G19" s="898"/>
      <c r="H19" s="899"/>
      <c r="I19" s="900"/>
    </row>
    <row r="20" spans="1:9" ht="13.8" customHeight="1" x14ac:dyDescent="0.25">
      <c r="A20" s="907" t="s">
        <v>124</v>
      </c>
      <c r="B20" s="892"/>
      <c r="C20" s="893"/>
      <c r="D20" s="894"/>
      <c r="F20" s="907" t="s">
        <v>124</v>
      </c>
      <c r="G20" s="892"/>
      <c r="H20" s="893"/>
      <c r="I20" s="894"/>
    </row>
    <row r="21" spans="1:9" ht="13.8" x14ac:dyDescent="0.25">
      <c r="A21" s="908"/>
      <c r="B21" s="895"/>
      <c r="C21" s="896"/>
      <c r="D21" s="897"/>
      <c r="F21" s="908"/>
      <c r="G21" s="895"/>
      <c r="H21" s="896"/>
      <c r="I21" s="897"/>
    </row>
    <row r="22" spans="1:9" ht="14.4" thickBot="1" x14ac:dyDescent="0.3">
      <c r="A22" s="909"/>
      <c r="B22" s="898"/>
      <c r="C22" s="899"/>
      <c r="D22" s="900"/>
      <c r="F22" s="909"/>
      <c r="G22" s="898"/>
      <c r="H22" s="899"/>
      <c r="I22" s="900"/>
    </row>
    <row r="24" spans="1:9" ht="13.8" thickBot="1" x14ac:dyDescent="0.3"/>
    <row r="25" spans="1:9" ht="14.4" customHeight="1" thickBot="1" x14ac:dyDescent="0.3">
      <c r="A25" s="901" t="s">
        <v>523</v>
      </c>
      <c r="B25" s="902"/>
      <c r="C25" s="902"/>
      <c r="D25" s="903"/>
      <c r="F25" s="901" t="s">
        <v>524</v>
      </c>
      <c r="G25" s="902"/>
      <c r="H25" s="902"/>
      <c r="I25" s="903"/>
    </row>
    <row r="26" spans="1:9" ht="14.4" thickBot="1" x14ac:dyDescent="0.3">
      <c r="A26" s="461" t="s">
        <v>156</v>
      </c>
      <c r="B26" s="904"/>
      <c r="C26" s="905"/>
      <c r="D26" s="906"/>
      <c r="F26" s="461" t="s">
        <v>156</v>
      </c>
      <c r="G26" s="904"/>
      <c r="H26" s="905"/>
      <c r="I26" s="906"/>
    </row>
    <row r="27" spans="1:9" ht="14.4" thickBot="1" x14ac:dyDescent="0.3">
      <c r="A27" s="457" t="s">
        <v>114</v>
      </c>
      <c r="B27" s="904"/>
      <c r="C27" s="905"/>
      <c r="D27" s="906"/>
      <c r="F27" s="457" t="s">
        <v>114</v>
      </c>
      <c r="G27" s="904"/>
      <c r="H27" s="905"/>
      <c r="I27" s="906"/>
    </row>
    <row r="28" spans="1:9" ht="14.4" thickBot="1" x14ac:dyDescent="0.3">
      <c r="A28" s="457" t="s">
        <v>115</v>
      </c>
      <c r="B28" s="904"/>
      <c r="C28" s="905"/>
      <c r="D28" s="906"/>
      <c r="F28" s="457" t="s">
        <v>115</v>
      </c>
      <c r="G28" s="904"/>
      <c r="H28" s="905"/>
      <c r="I28" s="906"/>
    </row>
    <row r="29" spans="1:9" ht="14.4" thickBot="1" x14ac:dyDescent="0.3">
      <c r="A29" s="457" t="s">
        <v>116</v>
      </c>
      <c r="B29" s="904"/>
      <c r="C29" s="905"/>
      <c r="D29" s="906"/>
      <c r="F29" s="457" t="s">
        <v>116</v>
      </c>
      <c r="G29" s="904"/>
      <c r="H29" s="905"/>
      <c r="I29" s="906"/>
    </row>
    <row r="30" spans="1:9" ht="14.4" thickBot="1" x14ac:dyDescent="0.3">
      <c r="A30" s="457" t="s">
        <v>148</v>
      </c>
      <c r="B30" s="254"/>
      <c r="C30" s="457" t="s">
        <v>364</v>
      </c>
      <c r="D30" s="31"/>
      <c r="F30" s="457" t="s">
        <v>148</v>
      </c>
      <c r="G30" s="254"/>
      <c r="H30" s="457" t="s">
        <v>364</v>
      </c>
      <c r="I30" s="31"/>
    </row>
    <row r="31" spans="1:9" ht="14.4" thickBot="1" x14ac:dyDescent="0.3">
      <c r="A31" s="457" t="s">
        <v>363</v>
      </c>
      <c r="B31" s="254"/>
      <c r="C31" s="457" t="s">
        <v>365</v>
      </c>
      <c r="D31" s="32"/>
      <c r="F31" s="457" t="s">
        <v>363</v>
      </c>
      <c r="G31" s="254"/>
      <c r="H31" s="457" t="s">
        <v>365</v>
      </c>
      <c r="I31" s="32"/>
    </row>
    <row r="32" spans="1:9" ht="14.4" thickBot="1" x14ac:dyDescent="0.3">
      <c r="A32" s="457" t="s">
        <v>117</v>
      </c>
      <c r="B32" s="254"/>
      <c r="C32" s="457" t="s">
        <v>366</v>
      </c>
      <c r="D32" s="26" t="s">
        <v>362</v>
      </c>
      <c r="F32" s="457" t="s">
        <v>117</v>
      </c>
      <c r="G32" s="254"/>
      <c r="H32" s="457" t="s">
        <v>366</v>
      </c>
      <c r="I32" s="26" t="s">
        <v>362</v>
      </c>
    </row>
    <row r="33" spans="1:9" ht="14.4" thickBot="1" x14ac:dyDescent="0.3">
      <c r="A33" s="457" t="s">
        <v>118</v>
      </c>
      <c r="B33" s="904"/>
      <c r="C33" s="905"/>
      <c r="D33" s="906"/>
      <c r="F33" s="457" t="s">
        <v>118</v>
      </c>
      <c r="G33" s="904"/>
      <c r="H33" s="905"/>
      <c r="I33" s="906"/>
    </row>
    <row r="34" spans="1:9" ht="14.4" thickBot="1" x14ac:dyDescent="0.3">
      <c r="A34" s="457" t="s">
        <v>119</v>
      </c>
      <c r="B34" s="904"/>
      <c r="C34" s="905"/>
      <c r="D34" s="906"/>
      <c r="F34" s="457" t="s">
        <v>119</v>
      </c>
      <c r="G34" s="904"/>
      <c r="H34" s="905"/>
      <c r="I34" s="906"/>
    </row>
    <row r="35" spans="1:9" ht="14.4" thickBot="1" x14ac:dyDescent="0.3">
      <c r="A35" s="457" t="s">
        <v>120</v>
      </c>
      <c r="B35" s="904"/>
      <c r="C35" s="905"/>
      <c r="D35" s="906"/>
      <c r="F35" s="457" t="s">
        <v>120</v>
      </c>
      <c r="G35" s="904"/>
      <c r="H35" s="905"/>
      <c r="I35" s="906"/>
    </row>
    <row r="36" spans="1:9" ht="14.4" thickBot="1" x14ac:dyDescent="0.3">
      <c r="A36" s="457" t="s">
        <v>121</v>
      </c>
      <c r="B36" s="910"/>
      <c r="C36" s="911"/>
      <c r="D36" s="912"/>
      <c r="F36" s="457" t="s">
        <v>121</v>
      </c>
      <c r="G36" s="910"/>
      <c r="H36" s="911"/>
      <c r="I36" s="912"/>
    </row>
    <row r="37" spans="1:9" ht="31.8" customHeight="1" thickBot="1" x14ac:dyDescent="0.3">
      <c r="A37" s="457" t="s">
        <v>122</v>
      </c>
      <c r="B37" s="904"/>
      <c r="C37" s="905"/>
      <c r="D37" s="906"/>
      <c r="F37" s="457" t="s">
        <v>122</v>
      </c>
      <c r="G37" s="904"/>
      <c r="H37" s="905"/>
      <c r="I37" s="906"/>
    </row>
    <row r="38" spans="1:9" ht="13.8" x14ac:dyDescent="0.25">
      <c r="A38" s="907" t="s">
        <v>123</v>
      </c>
      <c r="B38" s="892"/>
      <c r="C38" s="893"/>
      <c r="D38" s="894"/>
      <c r="F38" s="907" t="s">
        <v>123</v>
      </c>
      <c r="G38" s="892"/>
      <c r="H38" s="893"/>
      <c r="I38" s="894"/>
    </row>
    <row r="39" spans="1:9" ht="14.4" thickBot="1" x14ac:dyDescent="0.3">
      <c r="A39" s="908"/>
      <c r="B39" s="898"/>
      <c r="C39" s="899"/>
      <c r="D39" s="900"/>
      <c r="F39" s="908"/>
      <c r="G39" s="898"/>
      <c r="H39" s="899"/>
      <c r="I39" s="900"/>
    </row>
    <row r="40" spans="1:9" ht="13.8" x14ac:dyDescent="0.25">
      <c r="A40" s="907" t="s">
        <v>124</v>
      </c>
      <c r="B40" s="892"/>
      <c r="C40" s="893"/>
      <c r="D40" s="894"/>
      <c r="F40" s="907" t="s">
        <v>124</v>
      </c>
      <c r="G40" s="892"/>
      <c r="H40" s="893"/>
      <c r="I40" s="894"/>
    </row>
    <row r="41" spans="1:9" ht="13.8" x14ac:dyDescent="0.25">
      <c r="A41" s="908"/>
      <c r="B41" s="895"/>
      <c r="C41" s="896"/>
      <c r="D41" s="897"/>
      <c r="F41" s="908"/>
      <c r="G41" s="895"/>
      <c r="H41" s="896"/>
      <c r="I41" s="897"/>
    </row>
    <row r="42" spans="1:9" ht="14.4" thickBot="1" x14ac:dyDescent="0.3">
      <c r="A42" s="909"/>
      <c r="B42" s="898"/>
      <c r="C42" s="899"/>
      <c r="D42" s="900"/>
      <c r="F42" s="909"/>
      <c r="G42" s="898"/>
      <c r="H42" s="899"/>
      <c r="I42" s="900"/>
    </row>
  </sheetData>
  <mergeCells count="68">
    <mergeCell ref="F38:F39"/>
    <mergeCell ref="G38:I38"/>
    <mergeCell ref="G39:I39"/>
    <mergeCell ref="F40:F42"/>
    <mergeCell ref="G40:I40"/>
    <mergeCell ref="G41:I41"/>
    <mergeCell ref="G42:I42"/>
    <mergeCell ref="G33:I33"/>
    <mergeCell ref="G34:I34"/>
    <mergeCell ref="G35:I35"/>
    <mergeCell ref="G36:I36"/>
    <mergeCell ref="G37:I37"/>
    <mergeCell ref="F25:I25"/>
    <mergeCell ref="G26:I26"/>
    <mergeCell ref="G27:I27"/>
    <mergeCell ref="G28:I28"/>
    <mergeCell ref="G29:I29"/>
    <mergeCell ref="A38:A39"/>
    <mergeCell ref="B38:D38"/>
    <mergeCell ref="B39:D39"/>
    <mergeCell ref="A40:A42"/>
    <mergeCell ref="B40:D40"/>
    <mergeCell ref="B41:D41"/>
    <mergeCell ref="B42:D42"/>
    <mergeCell ref="B33:D33"/>
    <mergeCell ref="B34:D34"/>
    <mergeCell ref="B35:D35"/>
    <mergeCell ref="B36:D36"/>
    <mergeCell ref="B37:D37"/>
    <mergeCell ref="A25:D25"/>
    <mergeCell ref="B26:D26"/>
    <mergeCell ref="B27:D27"/>
    <mergeCell ref="B28:D28"/>
    <mergeCell ref="B29:D29"/>
    <mergeCell ref="G7:I7"/>
    <mergeCell ref="G8:I8"/>
    <mergeCell ref="G9:I9"/>
    <mergeCell ref="F20:F22"/>
    <mergeCell ref="G20:I20"/>
    <mergeCell ref="G21:I21"/>
    <mergeCell ref="G22:I22"/>
    <mergeCell ref="G16:I16"/>
    <mergeCell ref="G17:I17"/>
    <mergeCell ref="F18:F19"/>
    <mergeCell ref="G18:I18"/>
    <mergeCell ref="G19:I19"/>
    <mergeCell ref="B17:D17"/>
    <mergeCell ref="B18:D18"/>
    <mergeCell ref="B19:D19"/>
    <mergeCell ref="G13:I13"/>
    <mergeCell ref="G14:I14"/>
    <mergeCell ref="G15:I15"/>
    <mergeCell ref="B20:D20"/>
    <mergeCell ref="B21:D21"/>
    <mergeCell ref="B22:D22"/>
    <mergeCell ref="A5:D5"/>
    <mergeCell ref="F5:I5"/>
    <mergeCell ref="G6:I6"/>
    <mergeCell ref="A18:A19"/>
    <mergeCell ref="A20:A22"/>
    <mergeCell ref="B6:D6"/>
    <mergeCell ref="B7:D7"/>
    <mergeCell ref="B8:D8"/>
    <mergeCell ref="B9:D9"/>
    <mergeCell ref="B13:D13"/>
    <mergeCell ref="B14:D14"/>
    <mergeCell ref="B15:D15"/>
    <mergeCell ref="B16:D16"/>
  </mergeCells>
  <phoneticPr fontId="3" type="noConversion"/>
  <pageMargins left="0.75" right="0.75" top="1" bottom="1" header="0.5" footer="0.5"/>
  <pageSetup paperSize="9" orientation="portrait" horizontalDpi="4294967293" verticalDpi="300" r:id="rId1"/>
  <headerFooter alignWithMargins="0">
    <oddHeader xml:space="preserve">&amp;L&amp;A&amp;CProject: </oddHeader>
    <oddFooter>&amp;L©COER.LTD, www.coer.org.nz&amp;CPg. &amp;P of &amp;N&amp;R&amp;F</oddFooter>
  </headerFooter>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7030A0"/>
  </sheetPr>
  <dimension ref="A1:V26"/>
  <sheetViews>
    <sheetView zoomScaleNormal="100" zoomScaleSheetLayoutView="100" workbookViewId="0">
      <selection activeCell="C6" sqref="C6"/>
    </sheetView>
  </sheetViews>
  <sheetFormatPr defaultRowHeight="13.2" x14ac:dyDescent="0.25"/>
  <cols>
    <col min="1" max="1" width="6.21875" customWidth="1"/>
    <col min="2" max="2" width="33" customWidth="1"/>
    <col min="3" max="3" width="5.6640625" bestFit="1" customWidth="1"/>
    <col min="4" max="4" width="7.5546875" bestFit="1" customWidth="1"/>
    <col min="5" max="5" width="11.44140625" bestFit="1" customWidth="1"/>
    <col min="6" max="6" width="12" bestFit="1" customWidth="1"/>
    <col min="7" max="7" width="11.6640625" bestFit="1" customWidth="1"/>
    <col min="8" max="8" width="11.5546875" bestFit="1" customWidth="1"/>
    <col min="9" max="9" width="9.6640625" customWidth="1"/>
    <col min="10" max="10" width="9" customWidth="1"/>
    <col min="11" max="11" width="7.77734375" bestFit="1" customWidth="1"/>
    <col min="12" max="12" width="9.6640625" bestFit="1" customWidth="1"/>
    <col min="13" max="13" width="8.44140625" bestFit="1" customWidth="1"/>
    <col min="14" max="14" width="9.109375" bestFit="1" customWidth="1"/>
    <col min="15" max="16" width="7.88671875" bestFit="1" customWidth="1"/>
    <col min="17" max="17" width="10.88671875" bestFit="1" customWidth="1"/>
    <col min="18" max="18" width="8.6640625" bestFit="1" customWidth="1"/>
    <col min="19" max="19" width="10.5546875" bestFit="1" customWidth="1"/>
    <col min="20" max="20" width="10.44140625" bestFit="1" customWidth="1"/>
    <col min="21" max="21" width="13.44140625" customWidth="1"/>
  </cols>
  <sheetData>
    <row r="1" spans="1:22" s="35" customFormat="1" ht="21" x14ac:dyDescent="0.4">
      <c r="A1" s="213" t="s">
        <v>528</v>
      </c>
      <c r="B1" s="489"/>
      <c r="C1" s="489"/>
      <c r="D1" s="489"/>
      <c r="E1" s="489"/>
      <c r="F1" s="489"/>
      <c r="G1" s="489"/>
      <c r="H1" s="489"/>
      <c r="I1" s="489"/>
      <c r="J1" s="490"/>
      <c r="K1" s="491"/>
      <c r="L1" s="491"/>
      <c r="M1" s="491"/>
      <c r="N1" s="491"/>
      <c r="O1" s="491"/>
      <c r="P1" s="491"/>
      <c r="Q1" s="491"/>
      <c r="R1" s="491"/>
      <c r="S1" s="491"/>
      <c r="T1" s="491"/>
      <c r="U1" s="491"/>
      <c r="V1" s="492"/>
    </row>
    <row r="2" spans="1:22" x14ac:dyDescent="0.25">
      <c r="A2" s="3"/>
      <c r="B2" s="3"/>
      <c r="C2" s="3"/>
      <c r="D2" s="3"/>
      <c r="E2" s="3"/>
      <c r="F2" s="3"/>
      <c r="G2" s="3"/>
      <c r="H2" s="3"/>
      <c r="I2" s="3"/>
      <c r="J2" s="3"/>
      <c r="K2" s="3"/>
      <c r="L2" s="3"/>
      <c r="M2" s="3"/>
      <c r="N2" s="3"/>
      <c r="O2" s="3"/>
      <c r="P2" s="3"/>
      <c r="Q2" s="3"/>
      <c r="R2" s="3"/>
      <c r="S2" s="3"/>
      <c r="T2" s="3"/>
      <c r="U2" s="3"/>
      <c r="V2" s="3"/>
    </row>
    <row r="3" spans="1:22" ht="36.6" customHeight="1" x14ac:dyDescent="0.3">
      <c r="A3" s="916" t="s">
        <v>640</v>
      </c>
      <c r="B3" s="916"/>
      <c r="C3" s="916"/>
      <c r="D3" s="916"/>
      <c r="E3" s="916"/>
      <c r="F3" s="916"/>
      <c r="G3" s="916"/>
      <c r="H3" s="916"/>
      <c r="I3" s="916"/>
      <c r="J3" s="916"/>
      <c r="K3" s="916"/>
      <c r="L3" s="916"/>
      <c r="M3" s="916"/>
      <c r="N3" s="916"/>
      <c r="O3" s="916"/>
      <c r="P3" s="916"/>
      <c r="Q3" s="916"/>
      <c r="R3" s="916"/>
      <c r="S3" s="916"/>
      <c r="T3" s="916"/>
      <c r="U3" s="916"/>
      <c r="V3" s="3"/>
    </row>
    <row r="4" spans="1:22" ht="25.2" customHeight="1" x14ac:dyDescent="0.25">
      <c r="A4" s="482"/>
      <c r="B4" s="482"/>
      <c r="C4" s="503"/>
      <c r="D4" s="503"/>
      <c r="E4" s="503"/>
      <c r="F4" s="503"/>
      <c r="G4" s="503"/>
      <c r="H4" s="503"/>
      <c r="I4" s="482"/>
      <c r="J4" s="482"/>
      <c r="K4" s="482"/>
      <c r="L4" s="482"/>
      <c r="M4" s="482"/>
      <c r="N4" s="482"/>
      <c r="O4" s="482"/>
    </row>
    <row r="5" spans="1:22" ht="19.8" customHeight="1" x14ac:dyDescent="0.25">
      <c r="A5" s="458"/>
      <c r="B5" s="458"/>
      <c r="C5" s="920" t="s">
        <v>574</v>
      </c>
      <c r="D5" s="921"/>
      <c r="E5" s="921"/>
      <c r="F5" s="921"/>
      <c r="G5" s="921"/>
      <c r="H5" s="921"/>
      <c r="I5" s="921"/>
      <c r="J5" s="921"/>
      <c r="K5" s="921"/>
      <c r="L5" s="921"/>
      <c r="M5" s="921"/>
      <c r="N5" s="921"/>
      <c r="O5" s="921"/>
      <c r="P5" s="921"/>
      <c r="Q5" s="921"/>
      <c r="R5" s="921"/>
      <c r="S5" s="921"/>
      <c r="T5" s="921"/>
      <c r="U5" s="922"/>
    </row>
    <row r="6" spans="1:22" ht="28.8" customHeight="1" x14ac:dyDescent="0.25">
      <c r="A6" s="488" t="s">
        <v>529</v>
      </c>
      <c r="B6" s="518" t="s">
        <v>560</v>
      </c>
      <c r="C6" s="518">
        <v>2020</v>
      </c>
      <c r="D6" s="518">
        <v>2021</v>
      </c>
      <c r="E6" s="518" t="s">
        <v>600</v>
      </c>
      <c r="F6" s="518" t="s">
        <v>601</v>
      </c>
      <c r="G6" s="518" t="s">
        <v>602</v>
      </c>
      <c r="H6" s="518" t="s">
        <v>603</v>
      </c>
      <c r="I6" s="519" t="s">
        <v>561</v>
      </c>
      <c r="J6" s="519" t="s">
        <v>562</v>
      </c>
      <c r="K6" s="519" t="s">
        <v>563</v>
      </c>
      <c r="L6" s="519" t="s">
        <v>564</v>
      </c>
      <c r="M6" s="519" t="s">
        <v>565</v>
      </c>
      <c r="N6" s="519" t="s">
        <v>566</v>
      </c>
      <c r="O6" s="519" t="s">
        <v>567</v>
      </c>
      <c r="P6" s="519" t="s">
        <v>568</v>
      </c>
      <c r="Q6" s="519" t="s">
        <v>569</v>
      </c>
      <c r="R6" s="519" t="s">
        <v>570</v>
      </c>
      <c r="S6" s="519" t="s">
        <v>571</v>
      </c>
      <c r="T6" s="519" t="s">
        <v>572</v>
      </c>
      <c r="U6" s="519" t="s">
        <v>573</v>
      </c>
    </row>
    <row r="7" spans="1:22" ht="13.8" x14ac:dyDescent="0.25">
      <c r="A7" s="472">
        <v>1</v>
      </c>
      <c r="B7" s="459"/>
      <c r="C7" s="459">
        <v>0</v>
      </c>
      <c r="D7" s="459" t="e">
        <f>AVERAGE(I7:T7)</f>
        <v>#DIV/0!</v>
      </c>
      <c r="E7" s="459" t="e">
        <f>AVERAGE(I7:K7)</f>
        <v>#DIV/0!</v>
      </c>
      <c r="F7" s="459" t="e">
        <f>AVERAGE(L7:N7)</f>
        <v>#DIV/0!</v>
      </c>
      <c r="G7" s="459" t="e">
        <f>AVERAGE(O7:Q7)</f>
        <v>#DIV/0!</v>
      </c>
      <c r="H7" s="459" t="e">
        <f>AVERAGE(R7:T7)</f>
        <v>#DIV/0!</v>
      </c>
      <c r="I7" s="459"/>
      <c r="J7" s="459"/>
      <c r="K7" s="459"/>
      <c r="L7" s="459"/>
      <c r="M7" s="459"/>
      <c r="N7" s="459"/>
      <c r="O7" s="459"/>
      <c r="P7" s="459"/>
      <c r="Q7" s="459"/>
      <c r="R7" s="459"/>
      <c r="S7" s="459"/>
      <c r="T7" s="459"/>
      <c r="U7" s="459"/>
    </row>
    <row r="8" spans="1:22" ht="13.8" x14ac:dyDescent="0.25">
      <c r="A8" s="472">
        <v>2</v>
      </c>
      <c r="B8" s="459"/>
      <c r="C8" s="459">
        <v>0</v>
      </c>
      <c r="D8" s="459" t="e">
        <f t="shared" ref="D8:D16" si="0">AVERAGE(I8:T8)</f>
        <v>#DIV/0!</v>
      </c>
      <c r="E8" s="459" t="e">
        <f t="shared" ref="E8:E16" si="1">AVERAGE(I8:K8)</f>
        <v>#DIV/0!</v>
      </c>
      <c r="F8" s="459" t="e">
        <f t="shared" ref="F8:F16" si="2">AVERAGE(L8:N8)</f>
        <v>#DIV/0!</v>
      </c>
      <c r="G8" s="459" t="e">
        <f t="shared" ref="G8:G16" si="3">AVERAGE(O8:Q8)</f>
        <v>#DIV/0!</v>
      </c>
      <c r="H8" s="459" t="e">
        <f t="shared" ref="H8:H16" si="4">AVERAGE(R8:T8)</f>
        <v>#DIV/0!</v>
      </c>
      <c r="I8" s="459"/>
      <c r="J8" s="459"/>
      <c r="K8" s="459"/>
      <c r="L8" s="459"/>
      <c r="M8" s="459"/>
      <c r="N8" s="459"/>
      <c r="O8" s="459"/>
      <c r="P8" s="459"/>
      <c r="Q8" s="459"/>
      <c r="R8" s="459"/>
      <c r="S8" s="459"/>
      <c r="T8" s="459"/>
      <c r="U8" s="459"/>
    </row>
    <row r="9" spans="1:22" ht="13.8" x14ac:dyDescent="0.25">
      <c r="A9" s="472">
        <v>3</v>
      </c>
      <c r="B9" s="459"/>
      <c r="C9" s="459">
        <v>0</v>
      </c>
      <c r="D9" s="459" t="e">
        <f t="shared" si="0"/>
        <v>#DIV/0!</v>
      </c>
      <c r="E9" s="459" t="e">
        <f t="shared" si="1"/>
        <v>#DIV/0!</v>
      </c>
      <c r="F9" s="459" t="e">
        <f t="shared" si="2"/>
        <v>#DIV/0!</v>
      </c>
      <c r="G9" s="459" t="e">
        <f t="shared" si="3"/>
        <v>#DIV/0!</v>
      </c>
      <c r="H9" s="459" t="e">
        <f t="shared" si="4"/>
        <v>#DIV/0!</v>
      </c>
      <c r="I9" s="459"/>
      <c r="J9" s="459"/>
      <c r="K9" s="459"/>
      <c r="L9" s="459"/>
      <c r="M9" s="459"/>
      <c r="N9" s="459"/>
      <c r="O9" s="459"/>
      <c r="P9" s="459"/>
      <c r="Q9" s="459"/>
      <c r="R9" s="459"/>
      <c r="S9" s="459"/>
      <c r="T9" s="459"/>
      <c r="U9" s="459"/>
    </row>
    <row r="10" spans="1:22" ht="13.8" x14ac:dyDescent="0.25">
      <c r="A10" s="472">
        <v>4</v>
      </c>
      <c r="B10" s="459"/>
      <c r="C10" s="459">
        <v>0</v>
      </c>
      <c r="D10" s="459" t="e">
        <f t="shared" si="0"/>
        <v>#DIV/0!</v>
      </c>
      <c r="E10" s="459" t="e">
        <f t="shared" si="1"/>
        <v>#DIV/0!</v>
      </c>
      <c r="F10" s="459" t="e">
        <f t="shared" si="2"/>
        <v>#DIV/0!</v>
      </c>
      <c r="G10" s="459" t="e">
        <f t="shared" si="3"/>
        <v>#DIV/0!</v>
      </c>
      <c r="H10" s="459" t="e">
        <f t="shared" si="4"/>
        <v>#DIV/0!</v>
      </c>
      <c r="I10" s="459"/>
      <c r="J10" s="459"/>
      <c r="K10" s="459"/>
      <c r="L10" s="459"/>
      <c r="M10" s="459"/>
      <c r="N10" s="459"/>
      <c r="O10" s="459"/>
      <c r="P10" s="459"/>
      <c r="Q10" s="459"/>
      <c r="R10" s="459"/>
      <c r="S10" s="459"/>
      <c r="T10" s="459"/>
      <c r="U10" s="459"/>
    </row>
    <row r="11" spans="1:22" ht="13.8" x14ac:dyDescent="0.25">
      <c r="A11" s="472">
        <v>5</v>
      </c>
      <c r="B11" s="459"/>
      <c r="C11" s="459">
        <v>0</v>
      </c>
      <c r="D11" s="459" t="e">
        <f t="shared" si="0"/>
        <v>#DIV/0!</v>
      </c>
      <c r="E11" s="459" t="e">
        <f t="shared" si="1"/>
        <v>#DIV/0!</v>
      </c>
      <c r="F11" s="459" t="e">
        <f t="shared" si="2"/>
        <v>#DIV/0!</v>
      </c>
      <c r="G11" s="459" t="e">
        <f t="shared" si="3"/>
        <v>#DIV/0!</v>
      </c>
      <c r="H11" s="459" t="e">
        <f t="shared" si="4"/>
        <v>#DIV/0!</v>
      </c>
      <c r="I11" s="459"/>
      <c r="J11" s="459"/>
      <c r="K11" s="459"/>
      <c r="L11" s="459"/>
      <c r="M11" s="459"/>
      <c r="N11" s="459"/>
      <c r="O11" s="459"/>
      <c r="P11" s="459"/>
      <c r="Q11" s="459"/>
      <c r="R11" s="459"/>
      <c r="S11" s="459"/>
      <c r="T11" s="459"/>
      <c r="U11" s="459"/>
    </row>
    <row r="12" spans="1:22" ht="13.8" x14ac:dyDescent="0.25">
      <c r="A12" s="472">
        <v>6</v>
      </c>
      <c r="B12" s="459"/>
      <c r="C12" s="459">
        <v>0</v>
      </c>
      <c r="D12" s="459" t="e">
        <f t="shared" si="0"/>
        <v>#DIV/0!</v>
      </c>
      <c r="E12" s="459" t="e">
        <f t="shared" si="1"/>
        <v>#DIV/0!</v>
      </c>
      <c r="F12" s="459" t="e">
        <f t="shared" si="2"/>
        <v>#DIV/0!</v>
      </c>
      <c r="G12" s="459" t="e">
        <f t="shared" si="3"/>
        <v>#DIV/0!</v>
      </c>
      <c r="H12" s="459" t="e">
        <f t="shared" si="4"/>
        <v>#DIV/0!</v>
      </c>
      <c r="I12" s="459"/>
      <c r="J12" s="459"/>
      <c r="K12" s="459"/>
      <c r="L12" s="459"/>
      <c r="M12" s="459"/>
      <c r="N12" s="459"/>
      <c r="O12" s="459"/>
      <c r="P12" s="459"/>
      <c r="Q12" s="459"/>
      <c r="R12" s="459"/>
      <c r="S12" s="459"/>
      <c r="T12" s="459"/>
      <c r="U12" s="459"/>
    </row>
    <row r="13" spans="1:22" ht="13.8" x14ac:dyDescent="0.25">
      <c r="A13" s="472">
        <v>7</v>
      </c>
      <c r="B13" s="459"/>
      <c r="C13" s="459">
        <v>0</v>
      </c>
      <c r="D13" s="459" t="e">
        <f t="shared" si="0"/>
        <v>#DIV/0!</v>
      </c>
      <c r="E13" s="459" t="e">
        <f t="shared" si="1"/>
        <v>#DIV/0!</v>
      </c>
      <c r="F13" s="459" t="e">
        <f t="shared" si="2"/>
        <v>#DIV/0!</v>
      </c>
      <c r="G13" s="459" t="e">
        <f t="shared" si="3"/>
        <v>#DIV/0!</v>
      </c>
      <c r="H13" s="459" t="e">
        <f t="shared" si="4"/>
        <v>#DIV/0!</v>
      </c>
      <c r="I13" s="459"/>
      <c r="J13" s="459"/>
      <c r="K13" s="459"/>
      <c r="L13" s="459"/>
      <c r="M13" s="459"/>
      <c r="N13" s="459"/>
      <c r="O13" s="459"/>
      <c r="P13" s="459"/>
      <c r="Q13" s="459"/>
      <c r="R13" s="459"/>
      <c r="S13" s="459"/>
      <c r="T13" s="459"/>
      <c r="U13" s="459"/>
    </row>
    <row r="14" spans="1:22" ht="13.8" x14ac:dyDescent="0.25">
      <c r="A14" s="472">
        <v>8</v>
      </c>
      <c r="B14" s="459"/>
      <c r="C14" s="459">
        <v>0</v>
      </c>
      <c r="D14" s="459" t="e">
        <f t="shared" si="0"/>
        <v>#DIV/0!</v>
      </c>
      <c r="E14" s="459" t="e">
        <f t="shared" si="1"/>
        <v>#DIV/0!</v>
      </c>
      <c r="F14" s="459" t="e">
        <f t="shared" si="2"/>
        <v>#DIV/0!</v>
      </c>
      <c r="G14" s="459" t="e">
        <f t="shared" si="3"/>
        <v>#DIV/0!</v>
      </c>
      <c r="H14" s="459" t="e">
        <f t="shared" si="4"/>
        <v>#DIV/0!</v>
      </c>
      <c r="I14" s="459"/>
      <c r="J14" s="459"/>
      <c r="K14" s="459"/>
      <c r="L14" s="459"/>
      <c r="M14" s="459"/>
      <c r="N14" s="459"/>
      <c r="O14" s="459"/>
      <c r="P14" s="459"/>
      <c r="Q14" s="459"/>
      <c r="R14" s="459"/>
      <c r="S14" s="459"/>
      <c r="T14" s="459"/>
      <c r="U14" s="459"/>
    </row>
    <row r="15" spans="1:22" ht="13.8" x14ac:dyDescent="0.25">
      <c r="A15" s="472">
        <v>9</v>
      </c>
      <c r="B15" s="459"/>
      <c r="C15" s="459">
        <v>0</v>
      </c>
      <c r="D15" s="459" t="e">
        <f t="shared" si="0"/>
        <v>#DIV/0!</v>
      </c>
      <c r="E15" s="459" t="e">
        <f t="shared" si="1"/>
        <v>#DIV/0!</v>
      </c>
      <c r="F15" s="459" t="e">
        <f t="shared" si="2"/>
        <v>#DIV/0!</v>
      </c>
      <c r="G15" s="459" t="e">
        <f t="shared" si="3"/>
        <v>#DIV/0!</v>
      </c>
      <c r="H15" s="459" t="e">
        <f t="shared" si="4"/>
        <v>#DIV/0!</v>
      </c>
      <c r="I15" s="459"/>
      <c r="J15" s="459"/>
      <c r="K15" s="459"/>
      <c r="L15" s="459"/>
      <c r="M15" s="459"/>
      <c r="N15" s="459"/>
      <c r="O15" s="459"/>
      <c r="P15" s="459"/>
      <c r="Q15" s="459"/>
      <c r="R15" s="459"/>
      <c r="S15" s="459"/>
      <c r="T15" s="459"/>
      <c r="U15" s="459"/>
    </row>
    <row r="16" spans="1:22" ht="13.8" x14ac:dyDescent="0.25">
      <c r="A16" s="472">
        <v>10</v>
      </c>
      <c r="B16" s="459"/>
      <c r="C16" s="459">
        <v>0</v>
      </c>
      <c r="D16" s="459" t="e">
        <f t="shared" si="0"/>
        <v>#DIV/0!</v>
      </c>
      <c r="E16" s="459" t="e">
        <f t="shared" si="1"/>
        <v>#DIV/0!</v>
      </c>
      <c r="F16" s="459" t="e">
        <f t="shared" si="2"/>
        <v>#DIV/0!</v>
      </c>
      <c r="G16" s="459" t="e">
        <f t="shared" si="3"/>
        <v>#DIV/0!</v>
      </c>
      <c r="H16" s="459" t="e">
        <f t="shared" si="4"/>
        <v>#DIV/0!</v>
      </c>
      <c r="I16" s="459"/>
      <c r="J16" s="459"/>
      <c r="K16" s="459"/>
      <c r="L16" s="459"/>
      <c r="M16" s="459"/>
      <c r="N16" s="459"/>
      <c r="O16" s="459"/>
      <c r="P16" s="459"/>
      <c r="Q16" s="459"/>
      <c r="R16" s="459"/>
      <c r="S16" s="459"/>
      <c r="T16" s="459"/>
      <c r="U16" s="459"/>
    </row>
    <row r="17" spans="1:21" ht="13.8" x14ac:dyDescent="0.25">
      <c r="A17" s="62"/>
      <c r="B17" s="917"/>
      <c r="C17" s="918"/>
      <c r="D17" s="918"/>
      <c r="E17" s="918"/>
      <c r="F17" s="918"/>
      <c r="G17" s="918"/>
      <c r="H17" s="918"/>
      <c r="I17" s="918"/>
      <c r="J17" s="918"/>
      <c r="K17" s="918"/>
      <c r="L17" s="918"/>
      <c r="M17" s="918"/>
      <c r="N17" s="918"/>
      <c r="O17" s="918"/>
      <c r="P17" s="918"/>
      <c r="Q17" s="918"/>
      <c r="R17" s="918"/>
      <c r="S17" s="918"/>
      <c r="T17" s="918"/>
      <c r="U17" s="919"/>
    </row>
    <row r="18" spans="1:21" ht="55.2" x14ac:dyDescent="0.25">
      <c r="A18" s="62"/>
      <c r="B18" s="493" t="s">
        <v>575</v>
      </c>
      <c r="C18" s="512"/>
      <c r="D18" s="512"/>
      <c r="E18" s="512"/>
      <c r="F18" s="512"/>
      <c r="G18" s="512"/>
      <c r="H18" s="512"/>
      <c r="I18" s="459"/>
      <c r="J18" s="459"/>
      <c r="K18" s="459"/>
      <c r="L18" s="459"/>
      <c r="M18" s="459"/>
      <c r="N18" s="459"/>
      <c r="O18" s="459"/>
      <c r="P18" s="1"/>
      <c r="Q18" s="1"/>
      <c r="R18" s="1"/>
      <c r="S18" s="1"/>
      <c r="T18" s="1"/>
      <c r="U18" s="1"/>
    </row>
    <row r="19" spans="1:21" ht="13.8" x14ac:dyDescent="0.25">
      <c r="A19" s="62"/>
      <c r="B19" s="62"/>
      <c r="C19" s="62"/>
      <c r="D19" s="62"/>
      <c r="E19" s="62"/>
      <c r="F19" s="62"/>
      <c r="G19" s="62"/>
      <c r="H19" s="62"/>
      <c r="I19" s="62"/>
      <c r="J19" s="62"/>
      <c r="K19" s="62"/>
      <c r="L19" s="62"/>
      <c r="M19" s="62"/>
      <c r="N19" s="62"/>
      <c r="O19" s="62"/>
    </row>
    <row r="20" spans="1:21" ht="14.4" x14ac:dyDescent="0.3">
      <c r="A20" s="495" t="s">
        <v>322</v>
      </c>
      <c r="B20" s="494"/>
      <c r="C20" s="494"/>
      <c r="D20" s="494"/>
      <c r="E20" s="494"/>
      <c r="F20" s="494"/>
      <c r="G20" s="494"/>
      <c r="H20" s="494"/>
      <c r="I20" s="494"/>
      <c r="J20" s="494"/>
      <c r="K20" s="494"/>
      <c r="L20" s="494"/>
      <c r="M20" s="494"/>
      <c r="N20" s="494"/>
      <c r="O20" s="494"/>
      <c r="P20" s="496"/>
      <c r="Q20" s="496"/>
      <c r="R20" s="496"/>
      <c r="S20" s="496"/>
      <c r="T20" s="496"/>
      <c r="U20" s="496"/>
    </row>
    <row r="21" spans="1:21" ht="13.8" customHeight="1" x14ac:dyDescent="0.25">
      <c r="A21" s="458"/>
      <c r="B21" s="495"/>
      <c r="C21" s="923" t="s">
        <v>574</v>
      </c>
      <c r="D21" s="924"/>
      <c r="E21" s="924"/>
      <c r="F21" s="924"/>
      <c r="G21" s="924"/>
      <c r="H21" s="924"/>
      <c r="I21" s="924"/>
      <c r="J21" s="924"/>
      <c r="K21" s="924"/>
      <c r="L21" s="924"/>
      <c r="M21" s="924"/>
      <c r="N21" s="924"/>
      <c r="O21" s="924"/>
      <c r="P21" s="924"/>
      <c r="Q21" s="924"/>
      <c r="R21" s="924"/>
      <c r="S21" s="924"/>
      <c r="T21" s="924"/>
      <c r="U21" s="925"/>
    </row>
    <row r="22" spans="1:21" ht="26.4" x14ac:dyDescent="0.25">
      <c r="A22" s="488" t="s">
        <v>529</v>
      </c>
      <c r="B22" s="497" t="s">
        <v>560</v>
      </c>
      <c r="C22" s="516">
        <v>2019</v>
      </c>
      <c r="D22" s="516">
        <v>2020</v>
      </c>
      <c r="E22" s="516" t="s">
        <v>600</v>
      </c>
      <c r="F22" s="516" t="s">
        <v>601</v>
      </c>
      <c r="G22" s="516" t="s">
        <v>602</v>
      </c>
      <c r="H22" s="516" t="s">
        <v>603</v>
      </c>
      <c r="I22" s="517" t="s">
        <v>561</v>
      </c>
      <c r="J22" s="517" t="s">
        <v>562</v>
      </c>
      <c r="K22" s="517" t="s">
        <v>563</v>
      </c>
      <c r="L22" s="517" t="s">
        <v>564</v>
      </c>
      <c r="M22" s="517" t="s">
        <v>565</v>
      </c>
      <c r="N22" s="517" t="s">
        <v>566</v>
      </c>
      <c r="O22" s="517" t="s">
        <v>567</v>
      </c>
      <c r="P22" s="517" t="s">
        <v>568</v>
      </c>
      <c r="Q22" s="517" t="s">
        <v>569</v>
      </c>
      <c r="R22" s="517" t="s">
        <v>570</v>
      </c>
      <c r="S22" s="517" t="s">
        <v>571</v>
      </c>
      <c r="T22" s="517" t="s">
        <v>572</v>
      </c>
      <c r="U22" s="517" t="s">
        <v>573</v>
      </c>
    </row>
    <row r="23" spans="1:21" ht="14.4" x14ac:dyDescent="0.3">
      <c r="A23" s="472">
        <v>1</v>
      </c>
      <c r="B23" s="498" t="s">
        <v>576</v>
      </c>
      <c r="C23" s="499">
        <v>0.15</v>
      </c>
      <c r="D23" s="499">
        <f>AVERAGE(I23:T23)</f>
        <v>0.10833333333333335</v>
      </c>
      <c r="E23" s="499">
        <f>AVERAGE(I23:K23)</f>
        <v>0.1466666666666667</v>
      </c>
      <c r="F23" s="499">
        <f>AVERAGE(L23:N23)</f>
        <v>0.13333333333333333</v>
      </c>
      <c r="G23" s="499">
        <f>AVERAGE(O23:Q23)</f>
        <v>9.6666666666666679E-2</v>
      </c>
      <c r="H23" s="499">
        <f>AVERAGE(R23:T23)</f>
        <v>5.6666666666666671E-2</v>
      </c>
      <c r="I23" s="499">
        <v>0.15</v>
      </c>
      <c r="J23" s="499">
        <v>0.14000000000000001</v>
      </c>
      <c r="K23" s="499">
        <v>0.15</v>
      </c>
      <c r="L23" s="499">
        <v>0.16</v>
      </c>
      <c r="M23" s="499">
        <v>0.14000000000000001</v>
      </c>
      <c r="N23" s="499">
        <v>0.1</v>
      </c>
      <c r="O23" s="499">
        <v>0.1</v>
      </c>
      <c r="P23" s="499">
        <v>0.11</v>
      </c>
      <c r="Q23" s="499">
        <v>0.08</v>
      </c>
      <c r="R23" s="499">
        <v>0.08</v>
      </c>
      <c r="S23" s="499">
        <v>0.05</v>
      </c>
      <c r="T23" s="499">
        <v>0.04</v>
      </c>
      <c r="U23" s="499">
        <v>0.04</v>
      </c>
    </row>
    <row r="24" spans="1:21" ht="14.4" x14ac:dyDescent="0.3">
      <c r="A24" s="472">
        <v>2</v>
      </c>
      <c r="B24" s="498" t="s">
        <v>577</v>
      </c>
      <c r="C24" s="499">
        <v>0.64</v>
      </c>
      <c r="D24" s="499">
        <f>AVERAGE(I24:T24)</f>
        <v>0.70916666666666661</v>
      </c>
      <c r="E24" s="499">
        <f>AVERAGE(I24:K24)</f>
        <v>0.64666666666666661</v>
      </c>
      <c r="F24" s="499">
        <f>AVERAGE(L24:N24)</f>
        <v>0.66333333333333333</v>
      </c>
      <c r="G24" s="499">
        <f>AVERAGE(O24:Q24)</f>
        <v>0.71666666666666667</v>
      </c>
      <c r="H24" s="499">
        <f>AVERAGE(R24:T24)</f>
        <v>0.81</v>
      </c>
      <c r="I24" s="499">
        <v>0.65</v>
      </c>
      <c r="J24" s="499">
        <v>0.63</v>
      </c>
      <c r="K24" s="499">
        <v>0.66</v>
      </c>
      <c r="L24" s="499">
        <v>0.67</v>
      </c>
      <c r="M24" s="499">
        <v>0.62</v>
      </c>
      <c r="N24" s="499">
        <v>0.7</v>
      </c>
      <c r="O24" s="499">
        <v>0.68</v>
      </c>
      <c r="P24" s="499">
        <v>0.72</v>
      </c>
      <c r="Q24" s="499">
        <v>0.75</v>
      </c>
      <c r="R24" s="499">
        <v>0.78</v>
      </c>
      <c r="S24" s="499">
        <v>0.82</v>
      </c>
      <c r="T24" s="499">
        <v>0.83</v>
      </c>
      <c r="U24" s="499">
        <v>0.82</v>
      </c>
    </row>
    <row r="25" spans="1:21" ht="14.4" x14ac:dyDescent="0.3">
      <c r="A25" s="62"/>
      <c r="B25" s="913"/>
      <c r="C25" s="914"/>
      <c r="D25" s="914"/>
      <c r="E25" s="914"/>
      <c r="F25" s="914"/>
      <c r="G25" s="914"/>
      <c r="H25" s="914"/>
      <c r="I25" s="914"/>
      <c r="J25" s="914"/>
      <c r="K25" s="914"/>
      <c r="L25" s="914"/>
      <c r="M25" s="914"/>
      <c r="N25" s="914"/>
      <c r="O25" s="914"/>
      <c r="P25" s="914"/>
      <c r="Q25" s="914"/>
      <c r="R25" s="914"/>
      <c r="S25" s="914"/>
      <c r="T25" s="914"/>
      <c r="U25" s="915"/>
    </row>
    <row r="26" spans="1:21" ht="102" x14ac:dyDescent="0.25">
      <c r="A26" s="62"/>
      <c r="B26" s="510" t="s">
        <v>575</v>
      </c>
      <c r="C26" s="511"/>
      <c r="D26" s="511"/>
      <c r="E26" s="511"/>
      <c r="F26" s="511"/>
      <c r="G26" s="511"/>
      <c r="H26" s="511"/>
      <c r="I26" s="500"/>
      <c r="J26" s="500" t="s">
        <v>578</v>
      </c>
      <c r="K26" s="500"/>
      <c r="L26" s="500" t="s">
        <v>579</v>
      </c>
      <c r="M26" s="500" t="s">
        <v>581</v>
      </c>
      <c r="N26" s="500" t="s">
        <v>582</v>
      </c>
      <c r="O26" s="500" t="s">
        <v>580</v>
      </c>
      <c r="P26" s="500" t="s">
        <v>583</v>
      </c>
      <c r="Q26" s="500"/>
      <c r="R26" s="500"/>
      <c r="S26" s="500" t="s">
        <v>584</v>
      </c>
      <c r="T26" s="500"/>
      <c r="U26" s="500"/>
    </row>
  </sheetData>
  <mergeCells count="5">
    <mergeCell ref="B25:U25"/>
    <mergeCell ref="A3:U3"/>
    <mergeCell ref="B17:U17"/>
    <mergeCell ref="C5:U5"/>
    <mergeCell ref="C21:U21"/>
  </mergeCells>
  <phoneticPr fontId="3" type="noConversion"/>
  <pageMargins left="0.75" right="0.75" top="1" bottom="1" header="0.5" footer="0.5"/>
  <pageSetup paperSize="9" orientation="portrait" horizontalDpi="4294967293" verticalDpi="300" r:id="rId1"/>
  <headerFooter alignWithMargins="0">
    <oddHeader xml:space="preserve">&amp;L&amp;A&amp;CProject: </oddHeader>
    <oddFooter>&amp;L©COER.LTD, www.coer.org.nz&amp;CPg. &amp;P of &amp;N&amp;R&amp;F</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1019D-AF8D-46D9-87E5-A776D83005E6}">
  <sheetPr>
    <tabColor rgb="FF7030A0"/>
  </sheetPr>
  <dimension ref="A1:V3"/>
  <sheetViews>
    <sheetView workbookViewId="0">
      <selection activeCell="A3" sqref="A3:U3"/>
    </sheetView>
  </sheetViews>
  <sheetFormatPr defaultRowHeight="13.2" x14ac:dyDescent="0.25"/>
  <sheetData>
    <row r="1" spans="1:22" s="35" customFormat="1" ht="21" x14ac:dyDescent="0.4">
      <c r="A1" s="213" t="s">
        <v>641</v>
      </c>
      <c r="B1" s="489"/>
      <c r="C1" s="489"/>
      <c r="D1" s="489"/>
      <c r="E1" s="489"/>
      <c r="F1" s="489"/>
      <c r="G1" s="489"/>
      <c r="H1" s="489"/>
      <c r="I1" s="489"/>
      <c r="J1" s="490"/>
      <c r="K1" s="491"/>
      <c r="L1" s="491"/>
      <c r="M1" s="491"/>
      <c r="N1" s="491"/>
      <c r="O1" s="491"/>
      <c r="P1" s="492"/>
      <c r="Q1" s="492"/>
      <c r="R1" s="492"/>
      <c r="S1" s="492"/>
      <c r="T1" s="492"/>
      <c r="U1" s="492"/>
      <c r="V1" s="492"/>
    </row>
    <row r="2" spans="1:22" x14ac:dyDescent="0.25">
      <c r="A2" s="3"/>
      <c r="B2" s="3"/>
      <c r="C2" s="3"/>
      <c r="D2" s="3"/>
      <c r="E2" s="3"/>
      <c r="F2" s="3"/>
      <c r="G2" s="3"/>
      <c r="H2" s="3"/>
      <c r="I2" s="3"/>
      <c r="J2" s="3"/>
      <c r="K2" s="3"/>
      <c r="L2" s="3"/>
      <c r="M2" s="3"/>
      <c r="N2" s="3"/>
      <c r="O2" s="3"/>
      <c r="P2" s="3"/>
      <c r="Q2" s="3"/>
      <c r="R2" s="3"/>
      <c r="S2" s="3"/>
      <c r="T2" s="3"/>
      <c r="U2" s="3"/>
      <c r="V2" s="3"/>
    </row>
    <row r="3" spans="1:22" ht="17.399999999999999" customHeight="1" x14ac:dyDescent="0.3">
      <c r="A3" s="916" t="s">
        <v>642</v>
      </c>
      <c r="B3" s="916"/>
      <c r="C3" s="916"/>
      <c r="D3" s="916"/>
      <c r="E3" s="916"/>
      <c r="F3" s="916"/>
      <c r="G3" s="916"/>
      <c r="H3" s="916"/>
      <c r="I3" s="916"/>
      <c r="J3" s="916"/>
      <c r="K3" s="916"/>
      <c r="L3" s="916"/>
      <c r="M3" s="916"/>
      <c r="N3" s="916"/>
      <c r="O3" s="916"/>
      <c r="P3" s="916"/>
      <c r="Q3" s="916"/>
      <c r="R3" s="916"/>
      <c r="S3" s="916"/>
      <c r="T3" s="916"/>
      <c r="U3" s="916"/>
      <c r="V3" s="3"/>
    </row>
  </sheetData>
  <mergeCells count="1">
    <mergeCell ref="A3:U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7030A0"/>
  </sheetPr>
  <dimension ref="A1:H47"/>
  <sheetViews>
    <sheetView workbookViewId="0">
      <selection sqref="A1:F1"/>
    </sheetView>
  </sheetViews>
  <sheetFormatPr defaultRowHeight="13.2" x14ac:dyDescent="0.25"/>
  <cols>
    <col min="2" max="2" width="13.6640625" bestFit="1" customWidth="1"/>
    <col min="3" max="3" width="36.77734375" customWidth="1"/>
    <col min="4" max="4" width="36.44140625" customWidth="1"/>
    <col min="5" max="5" width="48.21875" bestFit="1" customWidth="1"/>
    <col min="6" max="6" width="52.33203125" bestFit="1" customWidth="1"/>
  </cols>
  <sheetData>
    <row r="1" spans="1:8" ht="21" x14ac:dyDescent="0.25">
      <c r="A1" s="931" t="s">
        <v>518</v>
      </c>
      <c r="B1" s="932"/>
      <c r="C1" s="932"/>
      <c r="D1" s="932"/>
      <c r="E1" s="932"/>
      <c r="F1" s="890"/>
    </row>
    <row r="3" spans="1:8" s="463" customFormat="1" ht="79.8" customHeight="1" x14ac:dyDescent="0.25">
      <c r="A3" s="930" t="s">
        <v>665</v>
      </c>
      <c r="B3" s="682"/>
      <c r="C3" s="682"/>
      <c r="D3" s="682"/>
      <c r="E3" s="682"/>
      <c r="F3" s="890"/>
      <c r="G3" s="529"/>
      <c r="H3" s="529"/>
    </row>
    <row r="4" spans="1:8" x14ac:dyDescent="0.25">
      <c r="E4" s="929" t="s">
        <v>662</v>
      </c>
      <c r="F4" s="929" t="s">
        <v>664</v>
      </c>
    </row>
    <row r="5" spans="1:8" s="62" customFormat="1" ht="13.8" x14ac:dyDescent="0.25">
      <c r="B5" s="538" t="s">
        <v>663</v>
      </c>
      <c r="C5" s="460" t="s">
        <v>503</v>
      </c>
      <c r="D5" s="536" t="s">
        <v>517</v>
      </c>
      <c r="E5" s="929"/>
      <c r="F5" s="929"/>
    </row>
    <row r="6" spans="1:8" s="62" customFormat="1" ht="14.4" x14ac:dyDescent="0.25">
      <c r="B6" s="926" t="s">
        <v>649</v>
      </c>
      <c r="C6" s="533"/>
      <c r="D6" s="533"/>
      <c r="E6" s="537" t="s">
        <v>650</v>
      </c>
      <c r="F6" s="533"/>
    </row>
    <row r="7" spans="1:8" s="62" customFormat="1" ht="13.8" x14ac:dyDescent="0.25">
      <c r="B7" s="927"/>
      <c r="C7" s="533"/>
      <c r="D7" s="533"/>
      <c r="E7" s="533"/>
      <c r="F7" s="533"/>
    </row>
    <row r="8" spans="1:8" s="62" customFormat="1" ht="13.8" x14ac:dyDescent="0.25">
      <c r="B8" s="927"/>
      <c r="C8" s="533"/>
      <c r="D8" s="533"/>
      <c r="E8" s="533"/>
      <c r="F8" s="533"/>
    </row>
    <row r="9" spans="1:8" s="62" customFormat="1" ht="13.8" x14ac:dyDescent="0.25">
      <c r="B9" s="927"/>
      <c r="C9" s="533"/>
      <c r="D9" s="533"/>
      <c r="E9" s="533"/>
      <c r="F9" s="533"/>
    </row>
    <row r="10" spans="1:8" s="62" customFormat="1" ht="13.8" x14ac:dyDescent="0.25">
      <c r="B10" s="927"/>
      <c r="C10" s="533"/>
      <c r="D10" s="533"/>
      <c r="E10" s="533"/>
      <c r="F10" s="533"/>
    </row>
    <row r="11" spans="1:8" s="62" customFormat="1" ht="13.8" x14ac:dyDescent="0.25">
      <c r="B11" s="927"/>
      <c r="C11" s="533"/>
      <c r="D11" s="533"/>
      <c r="E11" s="533"/>
      <c r="F11" s="533"/>
    </row>
    <row r="12" spans="1:8" s="62" customFormat="1" ht="13.8" x14ac:dyDescent="0.25">
      <c r="B12" s="928"/>
      <c r="C12" s="533"/>
      <c r="D12" s="533"/>
      <c r="E12" s="533"/>
      <c r="F12" s="533"/>
    </row>
    <row r="13" spans="1:8" s="62" customFormat="1" ht="13.8" x14ac:dyDescent="0.25">
      <c r="B13" s="926" t="s">
        <v>644</v>
      </c>
      <c r="C13" s="533"/>
      <c r="D13" s="533"/>
      <c r="E13" s="533"/>
      <c r="F13" s="533"/>
    </row>
    <row r="14" spans="1:8" s="62" customFormat="1" ht="13.8" x14ac:dyDescent="0.25">
      <c r="B14" s="927"/>
      <c r="C14" s="533"/>
      <c r="D14" s="533"/>
      <c r="E14" s="533"/>
      <c r="F14" s="533"/>
    </row>
    <row r="15" spans="1:8" s="62" customFormat="1" ht="13.8" x14ac:dyDescent="0.25">
      <c r="B15" s="927"/>
      <c r="C15" s="533"/>
      <c r="D15" s="533"/>
      <c r="E15" s="533"/>
      <c r="F15" s="533"/>
    </row>
    <row r="16" spans="1:8" s="62" customFormat="1" ht="13.8" x14ac:dyDescent="0.25">
      <c r="B16" s="927"/>
      <c r="C16" s="533"/>
      <c r="D16" s="533"/>
      <c r="E16" s="533"/>
      <c r="F16" s="533"/>
    </row>
    <row r="17" spans="2:6" s="62" customFormat="1" ht="13.8" x14ac:dyDescent="0.25">
      <c r="B17" s="927"/>
      <c r="C17" s="533"/>
      <c r="D17" s="533"/>
      <c r="E17" s="533"/>
      <c r="F17" s="533"/>
    </row>
    <row r="18" spans="2:6" s="62" customFormat="1" ht="13.8" x14ac:dyDescent="0.25">
      <c r="B18" s="927"/>
      <c r="C18" s="533"/>
      <c r="D18" s="533"/>
      <c r="E18" s="533"/>
      <c r="F18" s="533"/>
    </row>
    <row r="19" spans="2:6" s="62" customFormat="1" ht="13.8" x14ac:dyDescent="0.25">
      <c r="B19" s="928"/>
      <c r="C19" s="533"/>
      <c r="D19" s="533"/>
      <c r="E19" s="533"/>
      <c r="F19" s="533"/>
    </row>
    <row r="20" spans="2:6" s="62" customFormat="1" ht="13.8" x14ac:dyDescent="0.25">
      <c r="B20" s="926" t="s">
        <v>645</v>
      </c>
      <c r="C20" s="533"/>
      <c r="D20" s="533"/>
      <c r="E20" s="533"/>
      <c r="F20" s="533"/>
    </row>
    <row r="21" spans="2:6" ht="13.2" customHeight="1" x14ac:dyDescent="0.25">
      <c r="B21" s="927"/>
      <c r="C21" s="534"/>
      <c r="D21" s="534"/>
      <c r="E21" s="535"/>
      <c r="F21" s="534"/>
    </row>
    <row r="22" spans="2:6" ht="13.2" customHeight="1" x14ac:dyDescent="0.25">
      <c r="B22" s="927"/>
      <c r="C22" s="534"/>
      <c r="D22" s="534"/>
      <c r="E22" s="534"/>
      <c r="F22" s="534"/>
    </row>
    <row r="23" spans="2:6" ht="13.2" customHeight="1" x14ac:dyDescent="0.25">
      <c r="B23" s="927"/>
      <c r="C23" s="534"/>
      <c r="D23" s="534"/>
      <c r="E23" s="534"/>
      <c r="F23" s="534"/>
    </row>
    <row r="24" spans="2:6" ht="13.2" customHeight="1" x14ac:dyDescent="0.25">
      <c r="B24" s="927"/>
      <c r="C24" s="534"/>
      <c r="D24" s="534"/>
      <c r="E24" s="534"/>
      <c r="F24" s="534"/>
    </row>
    <row r="25" spans="2:6" ht="13.2" customHeight="1" x14ac:dyDescent="0.25">
      <c r="B25" s="927"/>
      <c r="C25" s="534"/>
      <c r="D25" s="534"/>
      <c r="E25" s="534"/>
      <c r="F25" s="534"/>
    </row>
    <row r="26" spans="2:6" ht="13.2" customHeight="1" x14ac:dyDescent="0.25">
      <c r="B26" s="928"/>
      <c r="C26" s="534"/>
      <c r="D26" s="534"/>
      <c r="E26" s="534"/>
      <c r="F26" s="534"/>
    </row>
    <row r="27" spans="2:6" ht="13.2" customHeight="1" x14ac:dyDescent="0.25">
      <c r="B27" s="926" t="s">
        <v>646</v>
      </c>
      <c r="C27" s="533"/>
      <c r="D27" s="533"/>
      <c r="E27" s="533"/>
      <c r="F27" s="534"/>
    </row>
    <row r="28" spans="2:6" ht="13.2" customHeight="1" x14ac:dyDescent="0.25">
      <c r="B28" s="927"/>
      <c r="C28" s="534"/>
      <c r="D28" s="534"/>
      <c r="E28" s="535"/>
      <c r="F28" s="534"/>
    </row>
    <row r="29" spans="2:6" x14ac:dyDescent="0.25">
      <c r="B29" s="927"/>
      <c r="C29" s="534"/>
      <c r="D29" s="534"/>
      <c r="E29" s="534"/>
      <c r="F29" s="534"/>
    </row>
    <row r="30" spans="2:6" x14ac:dyDescent="0.25">
      <c r="B30" s="927"/>
      <c r="C30" s="534"/>
      <c r="D30" s="534"/>
      <c r="E30" s="534"/>
      <c r="F30" s="534"/>
    </row>
    <row r="31" spans="2:6" x14ac:dyDescent="0.25">
      <c r="B31" s="927"/>
      <c r="C31" s="534"/>
      <c r="D31" s="534"/>
      <c r="E31" s="534"/>
      <c r="F31" s="534"/>
    </row>
    <row r="32" spans="2:6" x14ac:dyDescent="0.25">
      <c r="B32" s="927"/>
      <c r="C32" s="534"/>
      <c r="D32" s="534"/>
      <c r="E32" s="534"/>
      <c r="F32" s="534"/>
    </row>
    <row r="33" spans="2:6" x14ac:dyDescent="0.25">
      <c r="B33" s="928"/>
      <c r="C33" s="534"/>
      <c r="D33" s="534"/>
      <c r="E33" s="534"/>
      <c r="F33" s="534"/>
    </row>
    <row r="34" spans="2:6" ht="13.8" x14ac:dyDescent="0.25">
      <c r="B34" s="926" t="s">
        <v>647</v>
      </c>
      <c r="C34" s="533"/>
      <c r="D34" s="533"/>
      <c r="E34" s="533"/>
      <c r="F34" s="534"/>
    </row>
    <row r="35" spans="2:6" x14ac:dyDescent="0.25">
      <c r="B35" s="927"/>
      <c r="C35" s="534"/>
      <c r="D35" s="534"/>
      <c r="E35" s="535"/>
      <c r="F35" s="534"/>
    </row>
    <row r="36" spans="2:6" x14ac:dyDescent="0.25">
      <c r="B36" s="927"/>
      <c r="C36" s="534"/>
      <c r="D36" s="534"/>
      <c r="E36" s="534"/>
      <c r="F36" s="534"/>
    </row>
    <row r="37" spans="2:6" x14ac:dyDescent="0.25">
      <c r="B37" s="927"/>
      <c r="C37" s="534"/>
      <c r="D37" s="534"/>
      <c r="E37" s="534"/>
      <c r="F37" s="534"/>
    </row>
    <row r="38" spans="2:6" x14ac:dyDescent="0.25">
      <c r="B38" s="927"/>
      <c r="C38" s="534"/>
      <c r="D38" s="534"/>
      <c r="E38" s="534"/>
      <c r="F38" s="534"/>
    </row>
    <row r="39" spans="2:6" x14ac:dyDescent="0.25">
      <c r="B39" s="927"/>
      <c r="C39" s="534"/>
      <c r="D39" s="534"/>
      <c r="E39" s="534"/>
      <c r="F39" s="534"/>
    </row>
    <row r="40" spans="2:6" x14ac:dyDescent="0.25">
      <c r="B40" s="928"/>
      <c r="C40" s="534"/>
      <c r="D40" s="534"/>
      <c r="E40" s="534"/>
      <c r="F40" s="534"/>
    </row>
    <row r="41" spans="2:6" ht="13.8" x14ac:dyDescent="0.25">
      <c r="B41" s="926" t="s">
        <v>648</v>
      </c>
      <c r="C41" s="533"/>
      <c r="D41" s="533"/>
      <c r="E41" s="533"/>
      <c r="F41" s="534"/>
    </row>
    <row r="42" spans="2:6" x14ac:dyDescent="0.25">
      <c r="B42" s="927"/>
      <c r="C42" s="534"/>
      <c r="D42" s="534"/>
      <c r="E42" s="535"/>
      <c r="F42" s="534"/>
    </row>
    <row r="43" spans="2:6" x14ac:dyDescent="0.25">
      <c r="B43" s="927"/>
      <c r="C43" s="534"/>
      <c r="D43" s="534"/>
      <c r="E43" s="534"/>
      <c r="F43" s="534"/>
    </row>
    <row r="44" spans="2:6" x14ac:dyDescent="0.25">
      <c r="B44" s="927"/>
      <c r="C44" s="534"/>
      <c r="D44" s="534"/>
      <c r="E44" s="534"/>
      <c r="F44" s="534"/>
    </row>
    <row r="45" spans="2:6" x14ac:dyDescent="0.25">
      <c r="B45" s="927"/>
      <c r="C45" s="534"/>
      <c r="D45" s="534"/>
      <c r="E45" s="534"/>
      <c r="F45" s="534"/>
    </row>
    <row r="46" spans="2:6" x14ac:dyDescent="0.25">
      <c r="B46" s="927"/>
      <c r="C46" s="534"/>
      <c r="D46" s="534"/>
      <c r="E46" s="534"/>
      <c r="F46" s="534"/>
    </row>
    <row r="47" spans="2:6" x14ac:dyDescent="0.25">
      <c r="B47" s="928"/>
      <c r="C47" s="534"/>
      <c r="D47" s="534"/>
      <c r="E47" s="534"/>
      <c r="F47" s="534"/>
    </row>
  </sheetData>
  <mergeCells count="10">
    <mergeCell ref="F4:F5"/>
    <mergeCell ref="A3:F3"/>
    <mergeCell ref="E4:E5"/>
    <mergeCell ref="A1:F1"/>
    <mergeCell ref="B27:B33"/>
    <mergeCell ref="B34:B40"/>
    <mergeCell ref="B41:B47"/>
    <mergeCell ref="B6:B12"/>
    <mergeCell ref="B13:B19"/>
    <mergeCell ref="B20:B26"/>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tabColor rgb="FFFFFF00"/>
    <pageSetUpPr fitToPage="1"/>
  </sheetPr>
  <dimension ref="A1:R39"/>
  <sheetViews>
    <sheetView zoomScale="76" zoomScaleNormal="76" workbookViewId="0">
      <pane xSplit="2" ySplit="4" topLeftCell="C5" activePane="bottomRight" state="frozen"/>
      <selection pane="topRight" activeCell="C1" sqref="C1"/>
      <selection pane="bottomLeft" activeCell="A4" sqref="A4"/>
      <selection pane="bottomRight" sqref="A1:R1"/>
    </sheetView>
  </sheetViews>
  <sheetFormatPr defaultRowHeight="13.2" x14ac:dyDescent="0.25"/>
  <cols>
    <col min="1" max="1" width="21.109375" style="4" customWidth="1"/>
    <col min="2" max="2" width="17.33203125" customWidth="1"/>
    <col min="3" max="3" width="13.109375" customWidth="1"/>
    <col min="4" max="4" width="12.109375" customWidth="1"/>
    <col min="5" max="5" width="11.6640625" customWidth="1"/>
    <col min="6" max="6" width="12.6640625" customWidth="1"/>
    <col min="7" max="7" width="8.5546875" style="2" customWidth="1"/>
    <col min="8" max="8" width="14.5546875" customWidth="1"/>
    <col min="9" max="9" width="9.6640625" customWidth="1"/>
    <col min="10" max="10" width="10.33203125" customWidth="1"/>
    <col min="11" max="11" width="12.109375" customWidth="1"/>
    <col min="12" max="12" width="11" hidden="1" customWidth="1"/>
    <col min="13" max="13" width="13.88671875" hidden="1" customWidth="1"/>
    <col min="14" max="14" width="12.33203125" customWidth="1"/>
    <col min="15" max="15" width="12" bestFit="1" customWidth="1"/>
    <col min="16" max="16" width="12.44140625" customWidth="1"/>
    <col min="18" max="18" width="18.5546875" customWidth="1"/>
  </cols>
  <sheetData>
    <row r="1" spans="1:18" s="12" customFormat="1" ht="20.399999999999999" customHeight="1" x14ac:dyDescent="0.4">
      <c r="A1" s="933" t="s">
        <v>176</v>
      </c>
      <c r="B1" s="934"/>
      <c r="C1" s="934"/>
      <c r="D1" s="934"/>
      <c r="E1" s="934"/>
      <c r="F1" s="934"/>
      <c r="G1" s="934"/>
      <c r="H1" s="934"/>
      <c r="I1" s="934"/>
      <c r="J1" s="934"/>
      <c r="K1" s="934"/>
      <c r="L1" s="934"/>
      <c r="M1" s="934"/>
      <c r="N1" s="934"/>
      <c r="O1" s="934"/>
      <c r="P1" s="934"/>
      <c r="Q1" s="934"/>
      <c r="R1" s="935"/>
    </row>
    <row r="2" spans="1:18" ht="13.8" thickBot="1" x14ac:dyDescent="0.3"/>
    <row r="3" spans="1:18" s="5" customFormat="1" ht="30.75" customHeight="1" thickBot="1" x14ac:dyDescent="0.3">
      <c r="A3" s="667" t="s">
        <v>9</v>
      </c>
      <c r="B3" s="667" t="s">
        <v>360</v>
      </c>
      <c r="C3" s="667" t="s">
        <v>154</v>
      </c>
      <c r="D3" s="667" t="s">
        <v>153</v>
      </c>
      <c r="E3" s="667" t="s">
        <v>151</v>
      </c>
      <c r="F3" s="667"/>
      <c r="G3" s="667"/>
      <c r="H3" s="667" t="s">
        <v>155</v>
      </c>
      <c r="I3" s="667" t="s">
        <v>0</v>
      </c>
      <c r="J3" s="667" t="s">
        <v>1</v>
      </c>
      <c r="K3" s="692" t="s">
        <v>2</v>
      </c>
      <c r="L3" s="692" t="s">
        <v>11</v>
      </c>
      <c r="M3" s="692"/>
      <c r="N3" s="692" t="s">
        <v>152</v>
      </c>
      <c r="O3" s="692" t="s">
        <v>42</v>
      </c>
      <c r="P3" s="692"/>
      <c r="Q3" s="692"/>
      <c r="R3" s="667" t="s">
        <v>317</v>
      </c>
    </row>
    <row r="4" spans="1:18" s="5" customFormat="1" ht="33.75" customHeight="1" thickBot="1" x14ac:dyDescent="0.3">
      <c r="A4" s="667"/>
      <c r="B4" s="667"/>
      <c r="C4" s="667"/>
      <c r="D4" s="667"/>
      <c r="E4" s="233" t="s">
        <v>62</v>
      </c>
      <c r="F4" s="233" t="s">
        <v>20</v>
      </c>
      <c r="G4" s="233" t="s">
        <v>68</v>
      </c>
      <c r="H4" s="667"/>
      <c r="I4" s="667"/>
      <c r="J4" s="667"/>
      <c r="K4" s="692"/>
      <c r="L4" s="238" t="s">
        <v>7</v>
      </c>
      <c r="M4" s="238" t="s">
        <v>8</v>
      </c>
      <c r="N4" s="692"/>
      <c r="O4" s="238" t="s">
        <v>62</v>
      </c>
      <c r="P4" s="238" t="s">
        <v>20</v>
      </c>
      <c r="Q4" s="238" t="s">
        <v>63</v>
      </c>
      <c r="R4" s="667"/>
    </row>
    <row r="5" spans="1:18" ht="55.8" thickBot="1" x14ac:dyDescent="0.3">
      <c r="A5" s="240" t="s">
        <v>28</v>
      </c>
      <c r="B5" s="152"/>
      <c r="C5" s="152"/>
      <c r="D5" s="153"/>
      <c r="E5" s="153">
        <f>D5*CA!$H$3</f>
        <v>0</v>
      </c>
      <c r="F5" s="153"/>
      <c r="G5" s="153"/>
      <c r="H5" s="153"/>
      <c r="I5" s="153"/>
      <c r="J5" s="153"/>
      <c r="K5" s="154"/>
      <c r="L5" s="152"/>
      <c r="M5" s="152"/>
      <c r="N5" s="153"/>
      <c r="O5" s="153">
        <f>N5*CA!$H$3</f>
        <v>0</v>
      </c>
      <c r="P5" s="153"/>
      <c r="Q5" s="153"/>
      <c r="R5" s="151"/>
    </row>
    <row r="6" spans="1:18" ht="30.75" customHeight="1" thickBot="1" x14ac:dyDescent="0.3">
      <c r="A6" s="936" t="s">
        <v>29</v>
      </c>
      <c r="B6" s="152"/>
      <c r="C6" s="152"/>
      <c r="D6" s="153"/>
      <c r="E6" s="153">
        <f>D6*CA!$H$3</f>
        <v>0</v>
      </c>
      <c r="F6" s="153"/>
      <c r="G6" s="153"/>
      <c r="H6" s="153"/>
      <c r="I6" s="153"/>
      <c r="J6" s="153"/>
      <c r="K6" s="154"/>
      <c r="L6" s="152"/>
      <c r="M6" s="152"/>
      <c r="N6" s="153"/>
      <c r="O6" s="153">
        <f>N6*CA!$H$3</f>
        <v>0</v>
      </c>
      <c r="P6" s="153"/>
      <c r="Q6" s="153"/>
      <c r="R6" s="151"/>
    </row>
    <row r="7" spans="1:18" ht="31.5" customHeight="1" thickBot="1" x14ac:dyDescent="0.3">
      <c r="A7" s="936"/>
      <c r="B7" s="152"/>
      <c r="C7" s="152"/>
      <c r="D7" s="153"/>
      <c r="E7" s="153">
        <f>D7*CA!$H$3</f>
        <v>0</v>
      </c>
      <c r="F7" s="153"/>
      <c r="G7" s="153"/>
      <c r="H7" s="153"/>
      <c r="I7" s="153"/>
      <c r="J7" s="153"/>
      <c r="K7" s="154"/>
      <c r="L7" s="152"/>
      <c r="M7" s="152"/>
      <c r="N7" s="153"/>
      <c r="O7" s="153">
        <f>N7*CA!$H$3</f>
        <v>0</v>
      </c>
      <c r="P7" s="153"/>
      <c r="Q7" s="153"/>
      <c r="R7" s="151"/>
    </row>
    <row r="8" spans="1:18" s="21" customFormat="1" ht="31.5" customHeight="1" thickBot="1" x14ac:dyDescent="0.3">
      <c r="A8" s="936"/>
      <c r="B8" s="152"/>
      <c r="C8" s="152"/>
      <c r="D8" s="153"/>
      <c r="E8" s="153">
        <f>D8*CA!$H$3</f>
        <v>0</v>
      </c>
      <c r="F8" s="153"/>
      <c r="G8" s="153"/>
      <c r="H8" s="26"/>
      <c r="I8" s="154"/>
      <c r="J8" s="154"/>
      <c r="K8" s="154"/>
      <c r="L8" s="152"/>
      <c r="M8" s="155"/>
      <c r="N8" s="153"/>
      <c r="O8" s="153">
        <f>N8*CA!$H$3</f>
        <v>0</v>
      </c>
      <c r="P8" s="153"/>
      <c r="Q8" s="153"/>
      <c r="R8" s="151"/>
    </row>
    <row r="9" spans="1:18" ht="31.5" customHeight="1" thickBot="1" x14ac:dyDescent="0.3">
      <c r="A9" s="936" t="s">
        <v>30</v>
      </c>
      <c r="B9" s="152"/>
      <c r="C9" s="152"/>
      <c r="D9" s="153"/>
      <c r="E9" s="153">
        <f>D9*CA!$H$3</f>
        <v>0</v>
      </c>
      <c r="F9" s="153"/>
      <c r="G9" s="153"/>
      <c r="H9" s="153"/>
      <c r="I9" s="153"/>
      <c r="J9" s="153"/>
      <c r="K9" s="154"/>
      <c r="L9" s="152"/>
      <c r="M9" s="152"/>
      <c r="N9" s="153"/>
      <c r="O9" s="153">
        <f>N9*CA!$H$3</f>
        <v>0</v>
      </c>
      <c r="P9" s="153"/>
      <c r="Q9" s="153"/>
      <c r="R9" s="151"/>
    </row>
    <row r="10" spans="1:18" ht="31.5" customHeight="1" thickBot="1" x14ac:dyDescent="0.3">
      <c r="A10" s="936"/>
      <c r="B10" s="152"/>
      <c r="C10" s="152"/>
      <c r="D10" s="153"/>
      <c r="E10" s="153">
        <f>D10*CA!$H$3</f>
        <v>0</v>
      </c>
      <c r="F10" s="153"/>
      <c r="G10" s="153"/>
      <c r="H10" s="153"/>
      <c r="I10" s="153"/>
      <c r="J10" s="153"/>
      <c r="K10" s="154"/>
      <c r="L10" s="152"/>
      <c r="M10" s="152"/>
      <c r="N10" s="153"/>
      <c r="O10" s="153">
        <f>N10*CA!$H$3</f>
        <v>0</v>
      </c>
      <c r="P10" s="153"/>
      <c r="Q10" s="153"/>
      <c r="R10" s="151"/>
    </row>
    <row r="11" spans="1:18" ht="30.75" customHeight="1" thickBot="1" x14ac:dyDescent="0.3">
      <c r="A11" s="240" t="s">
        <v>31</v>
      </c>
      <c r="B11" s="152"/>
      <c r="C11" s="152"/>
      <c r="D11" s="153"/>
      <c r="E11" s="153">
        <f>D11*CA!$H$3</f>
        <v>0</v>
      </c>
      <c r="F11" s="153"/>
      <c r="G11" s="153"/>
      <c r="H11" s="153"/>
      <c r="I11" s="153"/>
      <c r="J11" s="153"/>
      <c r="K11" s="154"/>
      <c r="L11" s="152"/>
      <c r="M11" s="152"/>
      <c r="N11" s="153"/>
      <c r="O11" s="153">
        <f>N11*CA!$H$3</f>
        <v>0</v>
      </c>
      <c r="P11" s="153"/>
      <c r="Q11" s="153"/>
      <c r="R11" s="151"/>
    </row>
    <row r="12" spans="1:18" ht="30.75" customHeight="1" thickBot="1" x14ac:dyDescent="0.3">
      <c r="A12" s="240" t="s">
        <v>32</v>
      </c>
      <c r="B12" s="152"/>
      <c r="C12" s="152"/>
      <c r="D12" s="153"/>
      <c r="E12" s="153">
        <f>D12*CA!$H$3</f>
        <v>0</v>
      </c>
      <c r="F12" s="153"/>
      <c r="G12" s="153"/>
      <c r="H12" s="26"/>
      <c r="I12" s="154"/>
      <c r="J12" s="154"/>
      <c r="K12" s="154"/>
      <c r="L12" s="152"/>
      <c r="M12" s="155"/>
      <c r="N12" s="153"/>
      <c r="O12" s="153">
        <f>N12*CA!$H$3</f>
        <v>0</v>
      </c>
      <c r="P12" s="153"/>
      <c r="Q12" s="153"/>
      <c r="R12" s="151"/>
    </row>
    <row r="13" spans="1:18" ht="31.5" customHeight="1" thickBot="1" x14ac:dyDescent="0.3">
      <c r="A13" s="240" t="s">
        <v>33</v>
      </c>
      <c r="B13" s="152"/>
      <c r="C13" s="152"/>
      <c r="D13" s="153"/>
      <c r="E13" s="153">
        <f>D13*CA!$H$3</f>
        <v>0</v>
      </c>
      <c r="F13" s="153"/>
      <c r="G13" s="153"/>
      <c r="H13" s="153"/>
      <c r="I13" s="153"/>
      <c r="J13" s="153"/>
      <c r="K13" s="154"/>
      <c r="L13" s="152"/>
      <c r="M13" s="152"/>
      <c r="N13" s="153"/>
      <c r="O13" s="153">
        <f>N13*CA!$H$3</f>
        <v>0</v>
      </c>
      <c r="P13" s="153"/>
      <c r="Q13" s="153"/>
      <c r="R13" s="151"/>
    </row>
    <row r="14" spans="1:18" ht="31.5" customHeight="1" thickBot="1" x14ac:dyDescent="0.3">
      <c r="A14" s="240" t="s">
        <v>34</v>
      </c>
      <c r="B14" s="152"/>
      <c r="C14" s="152"/>
      <c r="D14" s="153"/>
      <c r="E14" s="153">
        <f>D14*CA!$H$3</f>
        <v>0</v>
      </c>
      <c r="F14" s="153"/>
      <c r="G14" s="153"/>
      <c r="H14" s="153"/>
      <c r="I14" s="153"/>
      <c r="J14" s="153"/>
      <c r="K14" s="154"/>
      <c r="L14" s="152"/>
      <c r="M14" s="152"/>
      <c r="N14" s="153"/>
      <c r="O14" s="153">
        <f>N14*CA!$H$3</f>
        <v>0</v>
      </c>
      <c r="P14" s="153"/>
      <c r="Q14" s="153"/>
      <c r="R14" s="151"/>
    </row>
    <row r="15" spans="1:18" ht="49.95" customHeight="1" thickBot="1" x14ac:dyDescent="0.3">
      <c r="A15" s="240" t="s">
        <v>188</v>
      </c>
      <c r="B15" s="152"/>
      <c r="C15" s="152"/>
      <c r="D15" s="153"/>
      <c r="E15" s="153">
        <f>D15*CA!$H$3</f>
        <v>0</v>
      </c>
      <c r="F15" s="153"/>
      <c r="G15" s="153"/>
      <c r="H15" s="153"/>
      <c r="I15" s="153"/>
      <c r="J15" s="153"/>
      <c r="K15" s="154"/>
      <c r="L15" s="152"/>
      <c r="M15" s="152"/>
      <c r="N15" s="153"/>
      <c r="O15" s="153">
        <f>N15*CA!$H$3</f>
        <v>0</v>
      </c>
      <c r="P15" s="153"/>
      <c r="Q15" s="153"/>
      <c r="R15" s="151"/>
    </row>
    <row r="16" spans="1:18" ht="42" thickBot="1" x14ac:dyDescent="0.3">
      <c r="A16" s="240" t="s">
        <v>35</v>
      </c>
      <c r="B16" s="152"/>
      <c r="C16" s="152"/>
      <c r="D16" s="153"/>
      <c r="E16" s="153">
        <f>D16*CA!$H$3</f>
        <v>0</v>
      </c>
      <c r="F16" s="153"/>
      <c r="G16" s="153"/>
      <c r="H16" s="26"/>
      <c r="I16" s="154"/>
      <c r="J16" s="154"/>
      <c r="K16" s="154"/>
      <c r="L16" s="152"/>
      <c r="M16" s="155"/>
      <c r="N16" s="153"/>
      <c r="O16" s="153">
        <f>N16*CA!$H$3</f>
        <v>0</v>
      </c>
      <c r="P16" s="153"/>
      <c r="Q16" s="153"/>
      <c r="R16" s="151"/>
    </row>
    <row r="17" spans="1:18" s="11" customFormat="1" ht="14.4" thickBot="1" x14ac:dyDescent="0.3">
      <c r="A17" s="239" t="s">
        <v>6</v>
      </c>
      <c r="B17" s="55"/>
      <c r="C17" s="158"/>
      <c r="D17" s="160">
        <f>SUM(D5:D16)</f>
        <v>0</v>
      </c>
      <c r="E17" s="159">
        <f>SUM(E5:E16)</f>
        <v>0</v>
      </c>
      <c r="F17" s="159">
        <f>SUM(F5:F16)</f>
        <v>0</v>
      </c>
      <c r="G17" s="159">
        <f>SUM(G5:G16)</f>
        <v>0</v>
      </c>
      <c r="H17" s="55"/>
      <c r="I17" s="55"/>
      <c r="J17" s="55"/>
      <c r="K17" s="73"/>
      <c r="L17" s="73"/>
      <c r="M17" s="161">
        <f>SUM(M7:M16)</f>
        <v>0</v>
      </c>
      <c r="N17" s="162">
        <f>SUM(N5:N16)</f>
        <v>0</v>
      </c>
      <c r="O17" s="161">
        <f>SUM(O5:O16)</f>
        <v>0</v>
      </c>
      <c r="P17" s="161">
        <f>SUM(P5:P16)</f>
        <v>0</v>
      </c>
      <c r="Q17" s="161">
        <f>SUM(Q5:Q16)</f>
        <v>0</v>
      </c>
      <c r="R17" s="55"/>
    </row>
    <row r="18" spans="1:18" ht="13.8" x14ac:dyDescent="0.25">
      <c r="A18" s="3"/>
      <c r="C18" s="3"/>
      <c r="M18" s="7"/>
      <c r="N18" s="8"/>
      <c r="O18" s="9"/>
    </row>
    <row r="19" spans="1:18" x14ac:dyDescent="0.25">
      <c r="A19" s="13"/>
      <c r="B19" s="12"/>
    </row>
    <row r="20" spans="1:18" x14ac:dyDescent="0.25">
      <c r="A20" s="13"/>
      <c r="B20" s="12"/>
    </row>
    <row r="21" spans="1:18" x14ac:dyDescent="0.25">
      <c r="A21" s="13"/>
      <c r="B21" s="12"/>
    </row>
    <row r="22" spans="1:18" x14ac:dyDescent="0.25">
      <c r="A22" s="14"/>
      <c r="B22" s="12"/>
    </row>
    <row r="23" spans="1:18" x14ac:dyDescent="0.25">
      <c r="A23" s="13"/>
      <c r="B23" s="15"/>
    </row>
    <row r="24" spans="1:18" x14ac:dyDescent="0.25">
      <c r="A24" s="13"/>
      <c r="B24" s="16"/>
    </row>
    <row r="25" spans="1:18" x14ac:dyDescent="0.25">
      <c r="A25" s="13"/>
      <c r="B25" s="16"/>
    </row>
    <row r="26" spans="1:18" x14ac:dyDescent="0.25">
      <c r="A26" s="13"/>
      <c r="B26" s="16"/>
    </row>
    <row r="27" spans="1:18" x14ac:dyDescent="0.25">
      <c r="A27" s="12"/>
      <c r="B27" s="12"/>
    </row>
    <row r="28" spans="1:18" x14ac:dyDescent="0.25">
      <c r="A28" s="14"/>
      <c r="B28" s="12"/>
    </row>
    <row r="29" spans="1:18" x14ac:dyDescent="0.25">
      <c r="A29" s="13"/>
      <c r="B29" s="17"/>
    </row>
    <row r="30" spans="1:18" x14ac:dyDescent="0.25">
      <c r="A30" s="13"/>
      <c r="B30" s="18"/>
    </row>
    <row r="31" spans="1:18" x14ac:dyDescent="0.25">
      <c r="A31" s="13"/>
      <c r="B31" s="18"/>
    </row>
    <row r="32" spans="1:18" x14ac:dyDescent="0.25">
      <c r="A32" s="13"/>
      <c r="B32" s="19"/>
      <c r="E32" s="6"/>
    </row>
    <row r="33" spans="1:14" x14ac:dyDescent="0.25">
      <c r="A33" s="13"/>
      <c r="B33" s="12"/>
      <c r="J33" s="21"/>
    </row>
    <row r="34" spans="1:14" x14ac:dyDescent="0.25">
      <c r="A34" s="14"/>
      <c r="B34" s="12"/>
    </row>
    <row r="35" spans="1:14" x14ac:dyDescent="0.25">
      <c r="A35" s="13"/>
      <c r="B35" s="17"/>
    </row>
    <row r="36" spans="1:14" x14ac:dyDescent="0.25">
      <c r="A36" s="13"/>
      <c r="B36" s="18"/>
      <c r="N36" s="6"/>
    </row>
    <row r="37" spans="1:14" x14ac:dyDescent="0.25">
      <c r="A37" s="13"/>
      <c r="B37" s="18"/>
      <c r="N37" s="6"/>
    </row>
    <row r="38" spans="1:14" x14ac:dyDescent="0.25">
      <c r="A38" s="13"/>
      <c r="B38" s="18"/>
    </row>
    <row r="39" spans="1:14" x14ac:dyDescent="0.25">
      <c r="A39" s="13"/>
      <c r="B39" s="12"/>
    </row>
  </sheetData>
  <mergeCells count="16">
    <mergeCell ref="A1:R1"/>
    <mergeCell ref="A9:A10"/>
    <mergeCell ref="A6:A8"/>
    <mergeCell ref="L3:M3"/>
    <mergeCell ref="K3:K4"/>
    <mergeCell ref="R3:R4"/>
    <mergeCell ref="A3:A4"/>
    <mergeCell ref="B3:B4"/>
    <mergeCell ref="J3:J4"/>
    <mergeCell ref="H3:H4"/>
    <mergeCell ref="I3:I4"/>
    <mergeCell ref="C3:C4"/>
    <mergeCell ref="D3:D4"/>
    <mergeCell ref="E3:G3"/>
    <mergeCell ref="N3:N4"/>
    <mergeCell ref="O3:Q3"/>
  </mergeCells>
  <phoneticPr fontId="3" type="noConversion"/>
  <pageMargins left="0.75" right="0.75" top="1" bottom="1" header="0.5" footer="0.5"/>
  <pageSetup paperSize="9" scale="57" fitToHeight="6" orientation="landscape" horizontalDpi="4294967293" r:id="rId1"/>
  <headerFooter alignWithMargins="0">
    <oddHeader xml:space="preserve">&amp;L&amp;A&amp;CProject: </oddHeader>
    <oddFooter>&amp;L&amp;D&amp;CPg &amp;P of &amp;N&amp;R&amp;F</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22241-113E-49AE-B1DC-F7FD07607CE6}">
  <sheetPr>
    <tabColor rgb="FFFFFF00"/>
  </sheetPr>
  <dimension ref="A1:G73"/>
  <sheetViews>
    <sheetView zoomScale="70" zoomScaleNormal="70" workbookViewId="0">
      <selection activeCell="J39" sqref="J39"/>
    </sheetView>
  </sheetViews>
  <sheetFormatPr defaultRowHeight="13.2" x14ac:dyDescent="0.25"/>
  <cols>
    <col min="1" max="1" width="18.21875" style="542" customWidth="1"/>
    <col min="2" max="2" width="29.33203125" style="543" customWidth="1"/>
    <col min="3" max="3" width="33.33203125" style="539" bestFit="1" customWidth="1"/>
    <col min="4" max="4" width="33.77734375" style="542" customWidth="1"/>
    <col min="5" max="16384" width="8.88671875" style="539"/>
  </cols>
  <sheetData>
    <row r="1" spans="1:7" ht="21" x14ac:dyDescent="0.4">
      <c r="A1" s="552" t="s">
        <v>666</v>
      </c>
      <c r="B1" s="549"/>
      <c r="C1" s="550"/>
      <c r="D1" s="551"/>
      <c r="E1" s="548"/>
      <c r="F1" s="548"/>
      <c r="G1" s="548"/>
    </row>
    <row r="3" spans="1:7" ht="48" x14ac:dyDescent="0.25">
      <c r="A3" s="544" t="s">
        <v>667</v>
      </c>
      <c r="B3" s="545" t="s">
        <v>694</v>
      </c>
      <c r="C3" s="546" t="s">
        <v>692</v>
      </c>
      <c r="D3" s="547" t="s">
        <v>693</v>
      </c>
      <c r="E3" s="540"/>
      <c r="F3" s="541"/>
      <c r="G3" s="541"/>
    </row>
    <row r="4" spans="1:7" x14ac:dyDescent="0.25">
      <c r="A4" s="940" t="s">
        <v>749</v>
      </c>
      <c r="B4" s="940" t="s">
        <v>682</v>
      </c>
      <c r="C4" s="662" t="s">
        <v>668</v>
      </c>
      <c r="D4" s="659"/>
    </row>
    <row r="5" spans="1:7" x14ac:dyDescent="0.25">
      <c r="A5" s="941"/>
      <c r="B5" s="945"/>
      <c r="C5" s="662" t="s">
        <v>669</v>
      </c>
      <c r="D5" s="659"/>
    </row>
    <row r="6" spans="1:7" x14ac:dyDescent="0.25">
      <c r="A6" s="941"/>
      <c r="B6" s="945"/>
      <c r="C6" s="662" t="s">
        <v>670</v>
      </c>
      <c r="D6" s="659"/>
    </row>
    <row r="7" spans="1:7" x14ac:dyDescent="0.25">
      <c r="A7" s="941"/>
      <c r="B7" s="945"/>
      <c r="C7" s="662" t="s">
        <v>671</v>
      </c>
      <c r="D7" s="659"/>
    </row>
    <row r="8" spans="1:7" x14ac:dyDescent="0.25">
      <c r="A8" s="941"/>
      <c r="B8" s="946"/>
      <c r="C8" s="662" t="s">
        <v>672</v>
      </c>
      <c r="D8" s="659"/>
    </row>
    <row r="9" spans="1:7" x14ac:dyDescent="0.25">
      <c r="A9" s="941"/>
      <c r="B9" s="940" t="s">
        <v>683</v>
      </c>
      <c r="C9" s="662" t="s">
        <v>673</v>
      </c>
      <c r="D9" s="659"/>
    </row>
    <row r="10" spans="1:7" x14ac:dyDescent="0.25">
      <c r="A10" s="941"/>
      <c r="B10" s="941"/>
      <c r="C10" s="662" t="s">
        <v>674</v>
      </c>
      <c r="D10" s="659"/>
    </row>
    <row r="11" spans="1:7" x14ac:dyDescent="0.25">
      <c r="A11" s="941"/>
      <c r="B11" s="941"/>
      <c r="C11" s="662" t="s">
        <v>675</v>
      </c>
      <c r="D11" s="659"/>
    </row>
    <row r="12" spans="1:7" x14ac:dyDescent="0.25">
      <c r="A12" s="941"/>
      <c r="B12" s="941"/>
      <c r="C12" s="662" t="s">
        <v>676</v>
      </c>
      <c r="D12" s="659"/>
    </row>
    <row r="13" spans="1:7" x14ac:dyDescent="0.25">
      <c r="A13" s="941"/>
      <c r="B13" s="942"/>
      <c r="C13" s="662" t="s">
        <v>677</v>
      </c>
      <c r="D13" s="659"/>
    </row>
    <row r="14" spans="1:7" x14ac:dyDescent="0.25">
      <c r="A14" s="941"/>
      <c r="B14" s="940" t="s">
        <v>684</v>
      </c>
      <c r="C14" s="662" t="s">
        <v>678</v>
      </c>
      <c r="D14" s="659"/>
    </row>
    <row r="15" spans="1:7" x14ac:dyDescent="0.25">
      <c r="A15" s="941"/>
      <c r="B15" s="941"/>
      <c r="C15" s="662" t="s">
        <v>679</v>
      </c>
      <c r="D15" s="659"/>
    </row>
    <row r="16" spans="1:7" x14ac:dyDescent="0.25">
      <c r="A16" s="941"/>
      <c r="B16" s="941"/>
      <c r="C16" s="662" t="s">
        <v>680</v>
      </c>
      <c r="D16" s="659"/>
    </row>
    <row r="17" spans="1:4" x14ac:dyDescent="0.25">
      <c r="A17" s="941"/>
      <c r="B17" s="941"/>
      <c r="C17" s="662" t="s">
        <v>681</v>
      </c>
      <c r="D17" s="659"/>
    </row>
    <row r="18" spans="1:4" x14ac:dyDescent="0.25">
      <c r="A18" s="941"/>
      <c r="B18" s="942"/>
      <c r="C18" s="662" t="s">
        <v>686</v>
      </c>
      <c r="D18" s="659"/>
    </row>
    <row r="19" spans="1:4" x14ac:dyDescent="0.25">
      <c r="A19" s="941"/>
      <c r="B19" s="937">
        <v>4</v>
      </c>
      <c r="C19" s="662" t="s">
        <v>687</v>
      </c>
      <c r="D19" s="659"/>
    </row>
    <row r="20" spans="1:4" x14ac:dyDescent="0.25">
      <c r="A20" s="941"/>
      <c r="B20" s="938"/>
      <c r="C20" s="662" t="s">
        <v>688</v>
      </c>
      <c r="D20" s="659"/>
    </row>
    <row r="21" spans="1:4" x14ac:dyDescent="0.25">
      <c r="A21" s="941"/>
      <c r="B21" s="938"/>
      <c r="C21" s="662" t="s">
        <v>689</v>
      </c>
      <c r="D21" s="659"/>
    </row>
    <row r="22" spans="1:4" x14ac:dyDescent="0.25">
      <c r="A22" s="941"/>
      <c r="B22" s="938"/>
      <c r="C22" s="662" t="s">
        <v>690</v>
      </c>
      <c r="D22" s="659"/>
    </row>
    <row r="23" spans="1:4" x14ac:dyDescent="0.25">
      <c r="A23" s="941"/>
      <c r="B23" s="939"/>
      <c r="C23" s="662" t="s">
        <v>691</v>
      </c>
      <c r="D23" s="659"/>
    </row>
    <row r="24" spans="1:4" x14ac:dyDescent="0.25">
      <c r="A24" s="941"/>
      <c r="B24" s="937">
        <v>5</v>
      </c>
      <c r="C24" s="662" t="s">
        <v>730</v>
      </c>
      <c r="D24" s="659"/>
    </row>
    <row r="25" spans="1:4" x14ac:dyDescent="0.25">
      <c r="A25" s="941"/>
      <c r="B25" s="938"/>
      <c r="C25" s="662" t="s">
        <v>731</v>
      </c>
      <c r="D25" s="659"/>
    </row>
    <row r="26" spans="1:4" x14ac:dyDescent="0.25">
      <c r="A26" s="941"/>
      <c r="B26" s="938"/>
      <c r="C26" s="662" t="s">
        <v>732</v>
      </c>
      <c r="D26" s="659"/>
    </row>
    <row r="27" spans="1:4" x14ac:dyDescent="0.25">
      <c r="A27" s="941"/>
      <c r="B27" s="938"/>
      <c r="C27" s="662" t="s">
        <v>733</v>
      </c>
      <c r="D27" s="659"/>
    </row>
    <row r="28" spans="1:4" x14ac:dyDescent="0.25">
      <c r="A28" s="941"/>
      <c r="B28" s="939"/>
      <c r="C28" s="662" t="s">
        <v>734</v>
      </c>
      <c r="D28" s="659"/>
    </row>
    <row r="29" spans="1:4" x14ac:dyDescent="0.25">
      <c r="A29" s="941"/>
      <c r="B29" s="940" t="s">
        <v>748</v>
      </c>
      <c r="C29" s="662" t="s">
        <v>736</v>
      </c>
      <c r="D29" s="659"/>
    </row>
    <row r="30" spans="1:4" x14ac:dyDescent="0.25">
      <c r="A30" s="941"/>
      <c r="B30" s="941"/>
      <c r="C30" s="662" t="s">
        <v>737</v>
      </c>
      <c r="D30" s="659"/>
    </row>
    <row r="31" spans="1:4" x14ac:dyDescent="0.25">
      <c r="A31" s="941"/>
      <c r="B31" s="941"/>
      <c r="C31" s="662" t="s">
        <v>738</v>
      </c>
      <c r="D31" s="659"/>
    </row>
    <row r="32" spans="1:4" x14ac:dyDescent="0.25">
      <c r="A32" s="941"/>
      <c r="B32" s="941"/>
      <c r="C32" s="662" t="s">
        <v>739</v>
      </c>
      <c r="D32" s="659"/>
    </row>
    <row r="33" spans="1:4" x14ac:dyDescent="0.25">
      <c r="A33" s="942"/>
      <c r="B33" s="942"/>
      <c r="C33" s="662" t="s">
        <v>750</v>
      </c>
      <c r="D33" s="659"/>
    </row>
    <row r="34" spans="1:4" x14ac:dyDescent="0.25">
      <c r="A34" s="943" t="s">
        <v>683</v>
      </c>
      <c r="B34" s="943" t="s">
        <v>682</v>
      </c>
      <c r="C34" s="663" t="s">
        <v>668</v>
      </c>
      <c r="D34" s="660"/>
    </row>
    <row r="35" spans="1:4" x14ac:dyDescent="0.25">
      <c r="A35" s="941"/>
      <c r="B35" s="941"/>
      <c r="C35" s="663" t="s">
        <v>669</v>
      </c>
      <c r="D35" s="660"/>
    </row>
    <row r="36" spans="1:4" x14ac:dyDescent="0.25">
      <c r="A36" s="941"/>
      <c r="B36" s="941"/>
      <c r="C36" s="663" t="s">
        <v>670</v>
      </c>
      <c r="D36" s="660"/>
    </row>
    <row r="37" spans="1:4" x14ac:dyDescent="0.25">
      <c r="A37" s="941"/>
      <c r="B37" s="941"/>
      <c r="C37" s="663" t="s">
        <v>671</v>
      </c>
      <c r="D37" s="660"/>
    </row>
    <row r="38" spans="1:4" x14ac:dyDescent="0.25">
      <c r="A38" s="941"/>
      <c r="B38" s="942"/>
      <c r="C38" s="663" t="s">
        <v>672</v>
      </c>
      <c r="D38" s="660"/>
    </row>
    <row r="39" spans="1:4" x14ac:dyDescent="0.25">
      <c r="A39" s="941"/>
      <c r="B39" s="943" t="s">
        <v>683</v>
      </c>
      <c r="C39" s="663" t="s">
        <v>673</v>
      </c>
      <c r="D39" s="660"/>
    </row>
    <row r="40" spans="1:4" x14ac:dyDescent="0.25">
      <c r="A40" s="941"/>
      <c r="B40" s="941"/>
      <c r="C40" s="663" t="s">
        <v>674</v>
      </c>
      <c r="D40" s="660"/>
    </row>
    <row r="41" spans="1:4" x14ac:dyDescent="0.25">
      <c r="A41" s="941"/>
      <c r="B41" s="941"/>
      <c r="C41" s="663" t="s">
        <v>675</v>
      </c>
      <c r="D41" s="660"/>
    </row>
    <row r="42" spans="1:4" x14ac:dyDescent="0.25">
      <c r="A42" s="941"/>
      <c r="B42" s="941"/>
      <c r="C42" s="663" t="s">
        <v>676</v>
      </c>
      <c r="D42" s="660"/>
    </row>
    <row r="43" spans="1:4" x14ac:dyDescent="0.25">
      <c r="A43" s="941"/>
      <c r="B43" s="942"/>
      <c r="C43" s="663" t="s">
        <v>677</v>
      </c>
      <c r="D43" s="660"/>
    </row>
    <row r="44" spans="1:4" x14ac:dyDescent="0.25">
      <c r="A44" s="941"/>
      <c r="B44" s="943" t="s">
        <v>684</v>
      </c>
      <c r="C44" s="663" t="s">
        <v>678</v>
      </c>
      <c r="D44" s="660"/>
    </row>
    <row r="45" spans="1:4" x14ac:dyDescent="0.25">
      <c r="A45" s="941"/>
      <c r="B45" s="941"/>
      <c r="C45" s="663" t="s">
        <v>679</v>
      </c>
      <c r="D45" s="660"/>
    </row>
    <row r="46" spans="1:4" x14ac:dyDescent="0.25">
      <c r="A46" s="941"/>
      <c r="B46" s="941"/>
      <c r="C46" s="663" t="s">
        <v>680</v>
      </c>
      <c r="D46" s="660"/>
    </row>
    <row r="47" spans="1:4" x14ac:dyDescent="0.25">
      <c r="A47" s="941"/>
      <c r="B47" s="941"/>
      <c r="C47" s="663" t="s">
        <v>681</v>
      </c>
      <c r="D47" s="660"/>
    </row>
    <row r="48" spans="1:4" x14ac:dyDescent="0.25">
      <c r="A48" s="941"/>
      <c r="B48" s="942"/>
      <c r="C48" s="663" t="s">
        <v>686</v>
      </c>
      <c r="D48" s="660"/>
    </row>
    <row r="49" spans="1:4" x14ac:dyDescent="0.25">
      <c r="A49" s="941"/>
      <c r="B49" s="943" t="s">
        <v>685</v>
      </c>
      <c r="C49" s="663" t="s">
        <v>687</v>
      </c>
      <c r="D49" s="660"/>
    </row>
    <row r="50" spans="1:4" x14ac:dyDescent="0.25">
      <c r="A50" s="941"/>
      <c r="B50" s="941"/>
      <c r="C50" s="663" t="s">
        <v>688</v>
      </c>
      <c r="D50" s="660"/>
    </row>
    <row r="51" spans="1:4" x14ac:dyDescent="0.25">
      <c r="A51" s="941"/>
      <c r="B51" s="941"/>
      <c r="C51" s="663" t="s">
        <v>689</v>
      </c>
      <c r="D51" s="660"/>
    </row>
    <row r="52" spans="1:4" x14ac:dyDescent="0.25">
      <c r="A52" s="941"/>
      <c r="B52" s="941"/>
      <c r="C52" s="663" t="s">
        <v>690</v>
      </c>
      <c r="D52" s="660"/>
    </row>
    <row r="53" spans="1:4" x14ac:dyDescent="0.25">
      <c r="A53" s="942"/>
      <c r="B53" s="942"/>
      <c r="C53" s="663" t="s">
        <v>691</v>
      </c>
      <c r="D53" s="660"/>
    </row>
    <row r="54" spans="1:4" x14ac:dyDescent="0.25">
      <c r="A54" s="944" t="s">
        <v>684</v>
      </c>
      <c r="B54" s="944" t="s">
        <v>682</v>
      </c>
      <c r="C54" s="664" t="s">
        <v>668</v>
      </c>
      <c r="D54" s="661"/>
    </row>
    <row r="55" spans="1:4" x14ac:dyDescent="0.25">
      <c r="A55" s="941"/>
      <c r="B55" s="941"/>
      <c r="C55" s="664" t="s">
        <v>669</v>
      </c>
      <c r="D55" s="661"/>
    </row>
    <row r="56" spans="1:4" x14ac:dyDescent="0.25">
      <c r="A56" s="941"/>
      <c r="B56" s="941"/>
      <c r="C56" s="664" t="s">
        <v>670</v>
      </c>
      <c r="D56" s="661"/>
    </row>
    <row r="57" spans="1:4" x14ac:dyDescent="0.25">
      <c r="A57" s="941"/>
      <c r="B57" s="941"/>
      <c r="C57" s="664" t="s">
        <v>671</v>
      </c>
      <c r="D57" s="661"/>
    </row>
    <row r="58" spans="1:4" x14ac:dyDescent="0.25">
      <c r="A58" s="941"/>
      <c r="B58" s="942"/>
      <c r="C58" s="664" t="s">
        <v>672</v>
      </c>
      <c r="D58" s="661"/>
    </row>
    <row r="59" spans="1:4" x14ac:dyDescent="0.25">
      <c r="A59" s="941"/>
      <c r="B59" s="944" t="s">
        <v>683</v>
      </c>
      <c r="C59" s="664" t="s">
        <v>673</v>
      </c>
      <c r="D59" s="661"/>
    </row>
    <row r="60" spans="1:4" x14ac:dyDescent="0.25">
      <c r="A60" s="941"/>
      <c r="B60" s="941"/>
      <c r="C60" s="664" t="s">
        <v>674</v>
      </c>
      <c r="D60" s="661"/>
    </row>
    <row r="61" spans="1:4" x14ac:dyDescent="0.25">
      <c r="A61" s="941"/>
      <c r="B61" s="941"/>
      <c r="C61" s="664" t="s">
        <v>675</v>
      </c>
      <c r="D61" s="661"/>
    </row>
    <row r="62" spans="1:4" x14ac:dyDescent="0.25">
      <c r="A62" s="941"/>
      <c r="B62" s="941"/>
      <c r="C62" s="664" t="s">
        <v>676</v>
      </c>
      <c r="D62" s="661"/>
    </row>
    <row r="63" spans="1:4" x14ac:dyDescent="0.25">
      <c r="A63" s="941"/>
      <c r="B63" s="942"/>
      <c r="C63" s="664" t="s">
        <v>677</v>
      </c>
      <c r="D63" s="661"/>
    </row>
    <row r="64" spans="1:4" x14ac:dyDescent="0.25">
      <c r="A64" s="941"/>
      <c r="B64" s="944" t="s">
        <v>684</v>
      </c>
      <c r="C64" s="664" t="s">
        <v>678</v>
      </c>
      <c r="D64" s="661"/>
    </row>
    <row r="65" spans="1:4" x14ac:dyDescent="0.25">
      <c r="A65" s="941"/>
      <c r="B65" s="941"/>
      <c r="C65" s="664" t="s">
        <v>679</v>
      </c>
      <c r="D65" s="661"/>
    </row>
    <row r="66" spans="1:4" x14ac:dyDescent="0.25">
      <c r="A66" s="941"/>
      <c r="B66" s="941"/>
      <c r="C66" s="664" t="s">
        <v>680</v>
      </c>
      <c r="D66" s="661"/>
    </row>
    <row r="67" spans="1:4" x14ac:dyDescent="0.25">
      <c r="A67" s="941"/>
      <c r="B67" s="941"/>
      <c r="C67" s="664" t="s">
        <v>681</v>
      </c>
      <c r="D67" s="661"/>
    </row>
    <row r="68" spans="1:4" x14ac:dyDescent="0.25">
      <c r="A68" s="941"/>
      <c r="B68" s="942"/>
      <c r="C68" s="664" t="s">
        <v>686</v>
      </c>
      <c r="D68" s="661"/>
    </row>
    <row r="69" spans="1:4" x14ac:dyDescent="0.25">
      <c r="A69" s="941"/>
      <c r="B69" s="944" t="s">
        <v>685</v>
      </c>
      <c r="C69" s="664" t="s">
        <v>687</v>
      </c>
      <c r="D69" s="661"/>
    </row>
    <row r="70" spans="1:4" x14ac:dyDescent="0.25">
      <c r="A70" s="941"/>
      <c r="B70" s="941"/>
      <c r="C70" s="664" t="s">
        <v>688</v>
      </c>
      <c r="D70" s="661"/>
    </row>
    <row r="71" spans="1:4" x14ac:dyDescent="0.25">
      <c r="A71" s="941"/>
      <c r="B71" s="941"/>
      <c r="C71" s="664" t="s">
        <v>689</v>
      </c>
      <c r="D71" s="661"/>
    </row>
    <row r="72" spans="1:4" x14ac:dyDescent="0.25">
      <c r="A72" s="941"/>
      <c r="B72" s="941"/>
      <c r="C72" s="664" t="s">
        <v>690</v>
      </c>
      <c r="D72" s="661"/>
    </row>
    <row r="73" spans="1:4" x14ac:dyDescent="0.25">
      <c r="A73" s="942"/>
      <c r="B73" s="942"/>
      <c r="C73" s="664" t="s">
        <v>691</v>
      </c>
      <c r="D73" s="661"/>
    </row>
  </sheetData>
  <mergeCells count="17">
    <mergeCell ref="B69:B73"/>
    <mergeCell ref="B19:B23"/>
    <mergeCell ref="B24:B28"/>
    <mergeCell ref="A4:A33"/>
    <mergeCell ref="A34:A53"/>
    <mergeCell ref="A54:A73"/>
    <mergeCell ref="B4:B8"/>
    <mergeCell ref="B9:B13"/>
    <mergeCell ref="B14:B18"/>
    <mergeCell ref="B29:B33"/>
    <mergeCell ref="B34:B38"/>
    <mergeCell ref="B39:B43"/>
    <mergeCell ref="B44:B48"/>
    <mergeCell ref="B49:B53"/>
    <mergeCell ref="B54:B58"/>
    <mergeCell ref="B59:B63"/>
    <mergeCell ref="B64:B68"/>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66298-5271-4D05-96D3-C39CEBDACD82}">
  <sheetPr>
    <tabColor rgb="FFFFFF00"/>
  </sheetPr>
  <dimension ref="A1:L394"/>
  <sheetViews>
    <sheetView zoomScaleNormal="100" workbookViewId="0">
      <selection activeCell="N8" sqref="N8"/>
    </sheetView>
  </sheetViews>
  <sheetFormatPr defaultRowHeight="13.2" x14ac:dyDescent="0.25"/>
  <cols>
    <col min="10" max="10" width="43.33203125" customWidth="1"/>
    <col min="11" max="11" width="19.33203125" bestFit="1" customWidth="1"/>
    <col min="12" max="12" width="24.6640625" style="577" customWidth="1"/>
  </cols>
  <sheetData>
    <row r="1" spans="1:12" ht="22.2" customHeight="1" thickBot="1" x14ac:dyDescent="0.3">
      <c r="A1" s="998" t="s">
        <v>451</v>
      </c>
      <c r="B1" s="999"/>
      <c r="C1" s="999"/>
      <c r="D1" s="999"/>
      <c r="E1" s="999"/>
      <c r="F1" s="999"/>
      <c r="G1" s="999"/>
      <c r="H1" s="999"/>
      <c r="I1" s="999"/>
      <c r="J1" s="999"/>
      <c r="K1" s="999"/>
      <c r="L1" s="1000"/>
    </row>
    <row r="2" spans="1:12" s="21" customFormat="1" ht="22.2" customHeight="1" x14ac:dyDescent="0.25">
      <c r="A2" s="657"/>
      <c r="B2" s="658"/>
      <c r="C2" s="658"/>
      <c r="D2" s="658"/>
      <c r="E2" s="658"/>
      <c r="F2" s="658"/>
      <c r="G2" s="658"/>
      <c r="H2" s="658"/>
      <c r="I2" s="658"/>
      <c r="J2" s="658"/>
      <c r="K2" s="658"/>
      <c r="L2" s="658"/>
    </row>
    <row r="3" spans="1:12" s="21" customFormat="1" ht="97.2" customHeight="1" x14ac:dyDescent="0.25">
      <c r="A3" s="877" t="s">
        <v>747</v>
      </c>
      <c r="B3" s="878"/>
      <c r="C3" s="878"/>
      <c r="D3" s="878"/>
      <c r="E3" s="878"/>
      <c r="F3" s="878"/>
      <c r="G3" s="878"/>
      <c r="H3" s="878"/>
      <c r="I3" s="878"/>
      <c r="J3" s="878"/>
      <c r="K3" s="878"/>
      <c r="L3" s="878"/>
    </row>
    <row r="4" spans="1:12" ht="15" thickBot="1" x14ac:dyDescent="0.3">
      <c r="A4" s="1001"/>
      <c r="B4" s="971"/>
      <c r="C4" s="971"/>
      <c r="D4" s="971"/>
      <c r="E4" s="971"/>
      <c r="F4" s="971"/>
      <c r="G4" s="971"/>
      <c r="H4" s="971"/>
      <c r="I4" s="971"/>
      <c r="J4" s="971"/>
      <c r="K4" s="971"/>
      <c r="L4" s="971"/>
    </row>
    <row r="5" spans="1:12" ht="15" thickBot="1" x14ac:dyDescent="0.3">
      <c r="A5" s="973" t="s">
        <v>695</v>
      </c>
      <c r="B5" s="974"/>
      <c r="C5" s="975"/>
      <c r="D5" s="556"/>
      <c r="E5" s="557"/>
      <c r="F5" s="557"/>
      <c r="G5" s="557"/>
      <c r="H5" s="557"/>
      <c r="I5" s="557"/>
      <c r="J5" s="557"/>
      <c r="K5" s="557"/>
      <c r="L5" s="558"/>
    </row>
    <row r="6" spans="1:12" ht="15" thickBot="1" x14ac:dyDescent="0.3">
      <c r="A6" s="1002"/>
      <c r="B6" s="883"/>
      <c r="C6" s="883"/>
      <c r="D6" s="883"/>
      <c r="E6" s="883"/>
      <c r="F6" s="883"/>
      <c r="G6" s="883"/>
      <c r="H6" s="883"/>
      <c r="I6" s="883"/>
      <c r="J6" s="883"/>
      <c r="K6" s="883"/>
      <c r="L6" s="884"/>
    </row>
    <row r="7" spans="1:12" ht="15.6" customHeight="1" thickBot="1" x14ac:dyDescent="0.3">
      <c r="A7" s="578" t="s">
        <v>696</v>
      </c>
      <c r="B7" s="579"/>
      <c r="C7" s="580"/>
      <c r="D7" s="1104"/>
      <c r="E7" s="957"/>
      <c r="F7" s="957"/>
      <c r="G7" s="957"/>
      <c r="H7" s="965"/>
      <c r="I7" s="965"/>
      <c r="J7" s="976" t="s">
        <v>720</v>
      </c>
      <c r="K7" s="596">
        <v>1</v>
      </c>
      <c r="L7" s="597"/>
    </row>
    <row r="8" spans="1:12" ht="15" thickBot="1" x14ac:dyDescent="0.3">
      <c r="A8" s="581"/>
      <c r="B8" s="582"/>
      <c r="C8" s="583"/>
      <c r="D8" s="959"/>
      <c r="E8" s="960"/>
      <c r="F8" s="960"/>
      <c r="G8" s="1105"/>
      <c r="H8" s="968"/>
      <c r="I8" s="968"/>
      <c r="J8" s="977"/>
      <c r="K8" s="979">
        <v>2</v>
      </c>
      <c r="L8" s="980"/>
    </row>
    <row r="9" spans="1:12" ht="15" thickBot="1" x14ac:dyDescent="0.3">
      <c r="A9" s="581"/>
      <c r="B9" s="582"/>
      <c r="C9" s="583"/>
      <c r="D9" s="959"/>
      <c r="E9" s="960"/>
      <c r="F9" s="960"/>
      <c r="G9" s="1105"/>
      <c r="H9" s="968"/>
      <c r="I9" s="968"/>
      <c r="J9" s="977"/>
      <c r="K9" s="981">
        <v>3</v>
      </c>
      <c r="L9" s="982"/>
    </row>
    <row r="10" spans="1:12" ht="15" thickBot="1" x14ac:dyDescent="0.3">
      <c r="A10" s="581"/>
      <c r="B10" s="582"/>
      <c r="C10" s="583"/>
      <c r="D10" s="959"/>
      <c r="E10" s="960"/>
      <c r="F10" s="960"/>
      <c r="G10" s="1105"/>
      <c r="H10" s="968"/>
      <c r="I10" s="968"/>
      <c r="J10" s="977"/>
      <c r="K10" s="981">
        <v>4</v>
      </c>
      <c r="L10" s="982"/>
    </row>
    <row r="11" spans="1:12" ht="15" thickBot="1" x14ac:dyDescent="0.3">
      <c r="A11" s="581"/>
      <c r="B11" s="582"/>
      <c r="C11" s="583"/>
      <c r="D11" s="959"/>
      <c r="E11" s="960"/>
      <c r="F11" s="960"/>
      <c r="G11" s="1105"/>
      <c r="H11" s="968"/>
      <c r="I11" s="968"/>
      <c r="J11" s="977"/>
      <c r="K11" s="981">
        <v>5</v>
      </c>
      <c r="L11" s="982"/>
    </row>
    <row r="12" spans="1:12" ht="15" thickBot="1" x14ac:dyDescent="0.3">
      <c r="A12" s="584"/>
      <c r="B12" s="585"/>
      <c r="C12" s="586"/>
      <c r="D12" s="962"/>
      <c r="E12" s="963"/>
      <c r="F12" s="963"/>
      <c r="G12" s="963"/>
      <c r="H12" s="971"/>
      <c r="I12" s="971"/>
      <c r="J12" s="978"/>
      <c r="K12" s="981">
        <v>6</v>
      </c>
      <c r="L12" s="982"/>
    </row>
    <row r="14" spans="1:12" ht="13.8" thickBot="1" x14ac:dyDescent="0.3"/>
    <row r="15" spans="1:12" ht="32.4" customHeight="1" x14ac:dyDescent="0.25">
      <c r="A15" s="634" t="s">
        <v>745</v>
      </c>
      <c r="B15" s="635"/>
      <c r="C15" s="636"/>
      <c r="D15" s="956" t="s">
        <v>746</v>
      </c>
      <c r="E15" s="957"/>
      <c r="F15" s="957"/>
      <c r="G15" s="957"/>
      <c r="H15" s="957"/>
      <c r="I15" s="958"/>
      <c r="J15" s="1099" t="s">
        <v>721</v>
      </c>
      <c r="K15" s="990" t="s">
        <v>722</v>
      </c>
      <c r="L15" s="991"/>
    </row>
    <row r="16" spans="1:12" ht="20.399999999999999" customHeight="1" x14ac:dyDescent="0.25">
      <c r="A16" s="637"/>
      <c r="B16" s="638"/>
      <c r="C16" s="639"/>
      <c r="D16" s="959"/>
      <c r="E16" s="960"/>
      <c r="F16" s="960"/>
      <c r="G16" s="960"/>
      <c r="H16" s="960"/>
      <c r="I16" s="961"/>
      <c r="J16" s="1100"/>
      <c r="K16" s="983" t="s">
        <v>697</v>
      </c>
      <c r="L16" s="984"/>
    </row>
    <row r="17" spans="1:12" ht="20.399999999999999" customHeight="1" x14ac:dyDescent="0.25">
      <c r="A17" s="637"/>
      <c r="B17" s="638"/>
      <c r="C17" s="639"/>
      <c r="D17" s="959"/>
      <c r="E17" s="960"/>
      <c r="F17" s="960"/>
      <c r="G17" s="960"/>
      <c r="H17" s="960"/>
      <c r="I17" s="961"/>
      <c r="J17" s="1100"/>
      <c r="K17" s="983" t="s">
        <v>698</v>
      </c>
      <c r="L17" s="984"/>
    </row>
    <row r="18" spans="1:12" ht="13.2" customHeight="1" x14ac:dyDescent="0.25">
      <c r="A18" s="637"/>
      <c r="B18" s="638"/>
      <c r="C18" s="639"/>
      <c r="D18" s="959"/>
      <c r="E18" s="960"/>
      <c r="F18" s="960"/>
      <c r="G18" s="960"/>
      <c r="H18" s="960"/>
      <c r="I18" s="961"/>
      <c r="J18" s="1100"/>
      <c r="K18" s="983" t="s">
        <v>699</v>
      </c>
      <c r="L18" s="984"/>
    </row>
    <row r="19" spans="1:12" ht="13.2" customHeight="1" x14ac:dyDescent="0.25">
      <c r="A19" s="637"/>
      <c r="B19" s="638"/>
      <c r="C19" s="639"/>
      <c r="D19" s="959"/>
      <c r="E19" s="960"/>
      <c r="F19" s="960"/>
      <c r="G19" s="960"/>
      <c r="H19" s="960"/>
      <c r="I19" s="961"/>
      <c r="J19" s="1100"/>
      <c r="K19" s="983" t="s">
        <v>700</v>
      </c>
      <c r="L19" s="984"/>
    </row>
    <row r="20" spans="1:12" ht="20.399999999999999" customHeight="1" x14ac:dyDescent="0.25">
      <c r="A20" s="637"/>
      <c r="B20" s="638"/>
      <c r="C20" s="639"/>
      <c r="D20" s="959"/>
      <c r="E20" s="960"/>
      <c r="F20" s="960"/>
      <c r="G20" s="960"/>
      <c r="H20" s="960"/>
      <c r="I20" s="961"/>
      <c r="J20" s="1100"/>
      <c r="K20" s="983" t="s">
        <v>701</v>
      </c>
      <c r="L20" s="984"/>
    </row>
    <row r="21" spans="1:12" ht="13.2" customHeight="1" x14ac:dyDescent="0.25">
      <c r="A21" s="637"/>
      <c r="B21" s="638"/>
      <c r="C21" s="639"/>
      <c r="D21" s="959"/>
      <c r="E21" s="960"/>
      <c r="F21" s="960"/>
      <c r="G21" s="960"/>
      <c r="H21" s="960"/>
      <c r="I21" s="961"/>
      <c r="J21" s="1100"/>
      <c r="K21" s="983"/>
      <c r="L21" s="984"/>
    </row>
    <row r="22" spans="1:12" ht="15.6" customHeight="1" thickBot="1" x14ac:dyDescent="0.3">
      <c r="A22" s="640"/>
      <c r="B22" s="641"/>
      <c r="C22" s="642"/>
      <c r="D22" s="962"/>
      <c r="E22" s="963"/>
      <c r="F22" s="963"/>
      <c r="G22" s="963"/>
      <c r="H22" s="963"/>
      <c r="I22" s="964"/>
      <c r="J22" s="1101"/>
      <c r="K22" s="985" t="s">
        <v>702</v>
      </c>
      <c r="L22" s="986"/>
    </row>
    <row r="23" spans="1:12" ht="15" thickBot="1" x14ac:dyDescent="0.3">
      <c r="A23" s="995"/>
      <c r="B23" s="996"/>
      <c r="C23" s="996"/>
      <c r="D23" s="996"/>
      <c r="E23" s="996"/>
      <c r="F23" s="996"/>
      <c r="G23" s="996"/>
      <c r="H23" s="996"/>
      <c r="I23" s="996"/>
      <c r="J23" s="996"/>
      <c r="K23" s="996"/>
      <c r="L23" s="997"/>
    </row>
    <row r="24" spans="1:12" ht="72" customHeight="1" thickBot="1" x14ac:dyDescent="0.3">
      <c r="A24" s="1003" t="s">
        <v>723</v>
      </c>
      <c r="B24" s="1004"/>
      <c r="C24" s="1004"/>
      <c r="D24" s="1004"/>
      <c r="E24" s="1004"/>
      <c r="F24" s="1004"/>
      <c r="G24" s="1004"/>
      <c r="H24" s="1005"/>
      <c r="I24" s="1003" t="s">
        <v>368</v>
      </c>
      <c r="J24" s="1005"/>
      <c r="K24" s="1003" t="s">
        <v>703</v>
      </c>
      <c r="L24" s="1005"/>
    </row>
    <row r="25" spans="1:12" ht="15" thickBot="1" x14ac:dyDescent="0.3">
      <c r="A25" s="1002" t="s">
        <v>668</v>
      </c>
      <c r="B25" s="1006"/>
      <c r="C25" s="1006"/>
      <c r="D25" s="1006"/>
      <c r="E25" s="1006"/>
      <c r="F25" s="1006"/>
      <c r="G25" s="1006"/>
      <c r="H25" s="1006"/>
      <c r="I25" s="1006"/>
      <c r="J25" s="1006"/>
      <c r="K25" s="1006"/>
      <c r="L25" s="1007"/>
    </row>
    <row r="26" spans="1:12" ht="15" thickBot="1" x14ac:dyDescent="0.3">
      <c r="A26" s="643" t="s">
        <v>704</v>
      </c>
      <c r="B26" s="555"/>
      <c r="C26" s="1003" t="s">
        <v>705</v>
      </c>
      <c r="D26" s="1005"/>
      <c r="E26" s="555"/>
      <c r="F26" s="1003" t="s">
        <v>706</v>
      </c>
      <c r="G26" s="1005"/>
      <c r="H26" s="555"/>
      <c r="I26" s="1010"/>
      <c r="J26" s="1011"/>
      <c r="K26" s="644" t="s">
        <v>47</v>
      </c>
      <c r="L26" s="555"/>
    </row>
    <row r="27" spans="1:12" ht="15" thickBot="1" x14ac:dyDescent="0.3">
      <c r="A27" s="643" t="s">
        <v>707</v>
      </c>
      <c r="B27" s="555"/>
      <c r="C27" s="1003" t="s">
        <v>708</v>
      </c>
      <c r="D27" s="1005"/>
      <c r="E27" s="555"/>
      <c r="F27" s="1003" t="s">
        <v>709</v>
      </c>
      <c r="G27" s="1005"/>
      <c r="H27" s="555"/>
      <c r="I27" s="1012"/>
      <c r="J27" s="1013"/>
      <c r="K27" s="644" t="s">
        <v>48</v>
      </c>
      <c r="L27" s="555"/>
    </row>
    <row r="28" spans="1:12" ht="15" customHeight="1" thickBot="1" x14ac:dyDescent="0.3">
      <c r="A28" s="1031" t="s">
        <v>724</v>
      </c>
      <c r="B28" s="1032"/>
      <c r="C28" s="1033"/>
      <c r="D28" s="995"/>
      <c r="E28" s="996"/>
      <c r="F28" s="996"/>
      <c r="G28" s="996"/>
      <c r="H28" s="997"/>
      <c r="I28" s="1012"/>
      <c r="J28" s="1013"/>
      <c r="K28" s="644" t="s">
        <v>710</v>
      </c>
      <c r="L28" s="555"/>
    </row>
    <row r="29" spans="1:12" ht="15" customHeight="1" thickBot="1" x14ac:dyDescent="0.3">
      <c r="A29" s="1003" t="s">
        <v>725</v>
      </c>
      <c r="B29" s="1004"/>
      <c r="C29" s="1005"/>
      <c r="D29" s="995"/>
      <c r="E29" s="996"/>
      <c r="F29" s="996"/>
      <c r="G29" s="996"/>
      <c r="H29" s="997"/>
      <c r="I29" s="1012"/>
      <c r="J29" s="1013"/>
      <c r="K29" s="644" t="s">
        <v>711</v>
      </c>
      <c r="L29" s="555"/>
    </row>
    <row r="30" spans="1:12" ht="24" customHeight="1" thickBot="1" x14ac:dyDescent="0.3">
      <c r="A30" s="1003" t="s">
        <v>712</v>
      </c>
      <c r="B30" s="1004"/>
      <c r="C30" s="1005"/>
      <c r="D30" s="995"/>
      <c r="E30" s="996"/>
      <c r="F30" s="996"/>
      <c r="G30" s="996"/>
      <c r="H30" s="997"/>
      <c r="I30" s="1012"/>
      <c r="J30" s="1013"/>
      <c r="K30" s="644" t="s">
        <v>713</v>
      </c>
      <c r="L30" s="555"/>
    </row>
    <row r="31" spans="1:12" ht="13.2" customHeight="1" x14ac:dyDescent="0.25">
      <c r="A31" s="1093" t="s">
        <v>367</v>
      </c>
      <c r="B31" s="1094"/>
      <c r="C31" s="1095"/>
      <c r="D31" s="1010"/>
      <c r="E31" s="1022"/>
      <c r="F31" s="1022"/>
      <c r="G31" s="1022"/>
      <c r="H31" s="1011"/>
      <c r="I31" s="1012"/>
      <c r="J31" s="1013"/>
      <c r="K31" s="645" t="s">
        <v>714</v>
      </c>
      <c r="L31" s="1008"/>
    </row>
    <row r="32" spans="1:12" ht="13.8" customHeight="1" thickBot="1" x14ac:dyDescent="0.3">
      <c r="A32" s="1096"/>
      <c r="B32" s="1097"/>
      <c r="C32" s="1098"/>
      <c r="D32" s="1014"/>
      <c r="E32" s="1023"/>
      <c r="F32" s="1023"/>
      <c r="G32" s="1023"/>
      <c r="H32" s="1015"/>
      <c r="I32" s="1012"/>
      <c r="J32" s="1013"/>
      <c r="K32" s="644" t="s">
        <v>715</v>
      </c>
      <c r="L32" s="1009"/>
    </row>
    <row r="33" spans="1:12" ht="24" customHeight="1" thickBot="1" x14ac:dyDescent="0.3">
      <c r="A33" s="1003" t="s">
        <v>716</v>
      </c>
      <c r="B33" s="1004"/>
      <c r="C33" s="1005"/>
      <c r="D33" s="995"/>
      <c r="E33" s="996"/>
      <c r="F33" s="996"/>
      <c r="G33" s="996"/>
      <c r="H33" s="997"/>
      <c r="I33" s="1012"/>
      <c r="J33" s="1013"/>
      <c r="K33" s="644" t="s">
        <v>49</v>
      </c>
      <c r="L33" s="555"/>
    </row>
    <row r="34" spans="1:12" ht="15" customHeight="1" thickBot="1" x14ac:dyDescent="0.3">
      <c r="A34" s="1003" t="s">
        <v>717</v>
      </c>
      <c r="B34" s="1004"/>
      <c r="C34" s="1005"/>
      <c r="D34" s="995"/>
      <c r="E34" s="996"/>
      <c r="F34" s="996"/>
      <c r="G34" s="996"/>
      <c r="H34" s="997"/>
      <c r="I34" s="1012"/>
      <c r="J34" s="1013"/>
      <c r="K34" s="1102" t="s">
        <v>718</v>
      </c>
      <c r="L34" s="1008"/>
    </row>
    <row r="35" spans="1:12" ht="15" thickBot="1" x14ac:dyDescent="0.3">
      <c r="A35" s="1003" t="s">
        <v>719</v>
      </c>
      <c r="B35" s="1004"/>
      <c r="C35" s="1005"/>
      <c r="D35" s="995"/>
      <c r="E35" s="996"/>
      <c r="F35" s="996"/>
      <c r="G35" s="996"/>
      <c r="H35" s="997"/>
      <c r="I35" s="1014"/>
      <c r="J35" s="1015"/>
      <c r="K35" s="1103"/>
      <c r="L35" s="1009"/>
    </row>
    <row r="36" spans="1:12" ht="15" thickBot="1" x14ac:dyDescent="0.3">
      <c r="A36" s="1002" t="s">
        <v>669</v>
      </c>
      <c r="B36" s="1006"/>
      <c r="C36" s="1006"/>
      <c r="D36" s="1006"/>
      <c r="E36" s="1006"/>
      <c r="F36" s="1006"/>
      <c r="G36" s="1006"/>
      <c r="H36" s="1006"/>
      <c r="I36" s="1006"/>
      <c r="J36" s="1006"/>
      <c r="K36" s="1006"/>
      <c r="L36" s="1007"/>
    </row>
    <row r="37" spans="1:12" ht="15" thickBot="1" x14ac:dyDescent="0.3">
      <c r="A37" s="643" t="s">
        <v>704</v>
      </c>
      <c r="B37" s="555"/>
      <c r="C37" s="1003" t="s">
        <v>705</v>
      </c>
      <c r="D37" s="1005"/>
      <c r="E37" s="555"/>
      <c r="F37" s="1003" t="s">
        <v>706</v>
      </c>
      <c r="G37" s="1005"/>
      <c r="H37" s="555"/>
      <c r="I37" s="1010"/>
      <c r="J37" s="1011"/>
      <c r="K37" s="644" t="s">
        <v>47</v>
      </c>
      <c r="L37" s="555"/>
    </row>
    <row r="38" spans="1:12" ht="15" thickBot="1" x14ac:dyDescent="0.3">
      <c r="A38" s="643" t="s">
        <v>707</v>
      </c>
      <c r="B38" s="555"/>
      <c r="C38" s="1003" t="s">
        <v>708</v>
      </c>
      <c r="D38" s="1005"/>
      <c r="E38" s="555"/>
      <c r="F38" s="1003" t="s">
        <v>709</v>
      </c>
      <c r="G38" s="1005"/>
      <c r="H38" s="555"/>
      <c r="I38" s="1012"/>
      <c r="J38" s="1013"/>
      <c r="K38" s="644" t="s">
        <v>48</v>
      </c>
      <c r="L38" s="555"/>
    </row>
    <row r="39" spans="1:12" ht="15" customHeight="1" thickBot="1" x14ac:dyDescent="0.3">
      <c r="A39" s="1003" t="s">
        <v>724</v>
      </c>
      <c r="B39" s="1004"/>
      <c r="C39" s="1005"/>
      <c r="D39" s="995"/>
      <c r="E39" s="996"/>
      <c r="F39" s="996"/>
      <c r="G39" s="996"/>
      <c r="H39" s="997"/>
      <c r="I39" s="1012"/>
      <c r="J39" s="1013"/>
      <c r="K39" s="644" t="s">
        <v>710</v>
      </c>
      <c r="L39" s="555"/>
    </row>
    <row r="40" spans="1:12" ht="15" customHeight="1" thickBot="1" x14ac:dyDescent="0.3">
      <c r="A40" s="1003" t="s">
        <v>725</v>
      </c>
      <c r="B40" s="1004"/>
      <c r="C40" s="1005"/>
      <c r="D40" s="995"/>
      <c r="E40" s="996"/>
      <c r="F40" s="996"/>
      <c r="G40" s="996"/>
      <c r="H40" s="997"/>
      <c r="I40" s="1012"/>
      <c r="J40" s="1013"/>
      <c r="K40" s="644" t="s">
        <v>711</v>
      </c>
      <c r="L40" s="555"/>
    </row>
    <row r="41" spans="1:12" ht="24" customHeight="1" thickBot="1" x14ac:dyDescent="0.3">
      <c r="A41" s="1003" t="s">
        <v>712</v>
      </c>
      <c r="B41" s="1004"/>
      <c r="C41" s="1005"/>
      <c r="D41" s="995"/>
      <c r="E41" s="996"/>
      <c r="F41" s="996"/>
      <c r="G41" s="996"/>
      <c r="H41" s="997"/>
      <c r="I41" s="1012"/>
      <c r="J41" s="1013"/>
      <c r="K41" s="644" t="s">
        <v>713</v>
      </c>
      <c r="L41" s="555"/>
    </row>
    <row r="42" spans="1:12" ht="13.2" customHeight="1" x14ac:dyDescent="0.25">
      <c r="A42" s="1093" t="s">
        <v>367</v>
      </c>
      <c r="B42" s="1094"/>
      <c r="C42" s="1095"/>
      <c r="D42" s="1010"/>
      <c r="E42" s="1022"/>
      <c r="F42" s="1022"/>
      <c r="G42" s="1022"/>
      <c r="H42" s="1011"/>
      <c r="I42" s="1012"/>
      <c r="J42" s="1013"/>
      <c r="K42" s="645" t="s">
        <v>714</v>
      </c>
      <c r="L42" s="1008"/>
    </row>
    <row r="43" spans="1:12" ht="13.8" customHeight="1" thickBot="1" x14ac:dyDescent="0.3">
      <c r="A43" s="1096"/>
      <c r="B43" s="1097"/>
      <c r="C43" s="1098"/>
      <c r="D43" s="1014"/>
      <c r="E43" s="1023"/>
      <c r="F43" s="1023"/>
      <c r="G43" s="1023"/>
      <c r="H43" s="1015"/>
      <c r="I43" s="1012"/>
      <c r="J43" s="1013"/>
      <c r="K43" s="644" t="s">
        <v>715</v>
      </c>
      <c r="L43" s="1009"/>
    </row>
    <row r="44" spans="1:12" ht="24" customHeight="1" thickBot="1" x14ac:dyDescent="0.3">
      <c r="A44" s="1003" t="s">
        <v>716</v>
      </c>
      <c r="B44" s="1004"/>
      <c r="C44" s="1005"/>
      <c r="D44" s="995"/>
      <c r="E44" s="996"/>
      <c r="F44" s="996"/>
      <c r="G44" s="996"/>
      <c r="H44" s="997"/>
      <c r="I44" s="1012"/>
      <c r="J44" s="1013"/>
      <c r="K44" s="644" t="s">
        <v>49</v>
      </c>
      <c r="L44" s="555"/>
    </row>
    <row r="45" spans="1:12" ht="15" customHeight="1" thickBot="1" x14ac:dyDescent="0.3">
      <c r="A45" s="1003" t="s">
        <v>717</v>
      </c>
      <c r="B45" s="1004"/>
      <c r="C45" s="1005"/>
      <c r="D45" s="995"/>
      <c r="E45" s="996"/>
      <c r="F45" s="996"/>
      <c r="G45" s="996"/>
      <c r="H45" s="997"/>
      <c r="I45" s="1014"/>
      <c r="J45" s="1015"/>
      <c r="K45" s="644" t="s">
        <v>718</v>
      </c>
      <c r="L45" s="555"/>
    </row>
    <row r="46" spans="1:12" ht="15" thickBot="1" x14ac:dyDescent="0.3">
      <c r="A46" s="1002" t="s">
        <v>670</v>
      </c>
      <c r="B46" s="1006"/>
      <c r="C46" s="1006"/>
      <c r="D46" s="1006"/>
      <c r="E46" s="1006"/>
      <c r="F46" s="1006"/>
      <c r="G46" s="1006"/>
      <c r="H46" s="1006"/>
      <c r="I46" s="1006"/>
      <c r="J46" s="1006"/>
      <c r="K46" s="1006"/>
      <c r="L46" s="1007"/>
    </row>
    <row r="47" spans="1:12" ht="15" thickBot="1" x14ac:dyDescent="0.3">
      <c r="A47" s="643" t="s">
        <v>704</v>
      </c>
      <c r="B47" s="555"/>
      <c r="C47" s="1003" t="s">
        <v>705</v>
      </c>
      <c r="D47" s="1005"/>
      <c r="E47" s="555"/>
      <c r="F47" s="1003" t="s">
        <v>706</v>
      </c>
      <c r="G47" s="1005"/>
      <c r="H47" s="555"/>
      <c r="I47" s="1010"/>
      <c r="J47" s="1011"/>
      <c r="K47" s="644" t="s">
        <v>47</v>
      </c>
      <c r="L47" s="555"/>
    </row>
    <row r="48" spans="1:12" ht="15" thickBot="1" x14ac:dyDescent="0.3">
      <c r="A48" s="643" t="s">
        <v>707</v>
      </c>
      <c r="B48" s="555"/>
      <c r="C48" s="1003" t="s">
        <v>708</v>
      </c>
      <c r="D48" s="1005"/>
      <c r="E48" s="555"/>
      <c r="F48" s="1003" t="s">
        <v>709</v>
      </c>
      <c r="G48" s="1005"/>
      <c r="H48" s="555"/>
      <c r="I48" s="1012"/>
      <c r="J48" s="1013"/>
      <c r="K48" s="644" t="s">
        <v>48</v>
      </c>
      <c r="L48" s="555"/>
    </row>
    <row r="49" spans="1:12" ht="15" customHeight="1" thickBot="1" x14ac:dyDescent="0.3">
      <c r="A49" s="1003" t="s">
        <v>724</v>
      </c>
      <c r="B49" s="1004"/>
      <c r="C49" s="1005"/>
      <c r="D49" s="995"/>
      <c r="E49" s="996"/>
      <c r="F49" s="996"/>
      <c r="G49" s="996"/>
      <c r="H49" s="997"/>
      <c r="I49" s="1012"/>
      <c r="J49" s="1013"/>
      <c r="K49" s="644" t="s">
        <v>710</v>
      </c>
      <c r="L49" s="555"/>
    </row>
    <row r="50" spans="1:12" ht="15" customHeight="1" thickBot="1" x14ac:dyDescent="0.3">
      <c r="A50" s="1003" t="s">
        <v>725</v>
      </c>
      <c r="B50" s="1004"/>
      <c r="C50" s="1005"/>
      <c r="D50" s="995"/>
      <c r="E50" s="996"/>
      <c r="F50" s="996"/>
      <c r="G50" s="996"/>
      <c r="H50" s="997"/>
      <c r="I50" s="1012"/>
      <c r="J50" s="1013"/>
      <c r="K50" s="644" t="s">
        <v>711</v>
      </c>
      <c r="L50" s="555"/>
    </row>
    <row r="51" spans="1:12" ht="24" customHeight="1" thickBot="1" x14ac:dyDescent="0.3">
      <c r="A51" s="1003" t="s">
        <v>712</v>
      </c>
      <c r="B51" s="1004"/>
      <c r="C51" s="1005"/>
      <c r="D51" s="995"/>
      <c r="E51" s="996"/>
      <c r="F51" s="996"/>
      <c r="G51" s="996"/>
      <c r="H51" s="997"/>
      <c r="I51" s="1012"/>
      <c r="J51" s="1013"/>
      <c r="K51" s="644" t="s">
        <v>713</v>
      </c>
      <c r="L51" s="555"/>
    </row>
    <row r="52" spans="1:12" ht="13.2" customHeight="1" x14ac:dyDescent="0.25">
      <c r="A52" s="1093" t="s">
        <v>367</v>
      </c>
      <c r="B52" s="1094"/>
      <c r="C52" s="1095"/>
      <c r="D52" s="1010"/>
      <c r="E52" s="1022"/>
      <c r="F52" s="1022"/>
      <c r="G52" s="1022"/>
      <c r="H52" s="1011"/>
      <c r="I52" s="1012"/>
      <c r="J52" s="1013"/>
      <c r="K52" s="645" t="s">
        <v>714</v>
      </c>
      <c r="L52" s="1008"/>
    </row>
    <row r="53" spans="1:12" ht="13.8" customHeight="1" thickBot="1" x14ac:dyDescent="0.3">
      <c r="A53" s="1096"/>
      <c r="B53" s="1097"/>
      <c r="C53" s="1098"/>
      <c r="D53" s="1014"/>
      <c r="E53" s="1023"/>
      <c r="F53" s="1023"/>
      <c r="G53" s="1023"/>
      <c r="H53" s="1015"/>
      <c r="I53" s="1012"/>
      <c r="J53" s="1013"/>
      <c r="K53" s="644" t="s">
        <v>715</v>
      </c>
      <c r="L53" s="1009"/>
    </row>
    <row r="54" spans="1:12" ht="24" customHeight="1" thickBot="1" x14ac:dyDescent="0.3">
      <c r="A54" s="1003" t="s">
        <v>716</v>
      </c>
      <c r="B54" s="1004"/>
      <c r="C54" s="1005"/>
      <c r="D54" s="995"/>
      <c r="E54" s="996"/>
      <c r="F54" s="996"/>
      <c r="G54" s="996"/>
      <c r="H54" s="997"/>
      <c r="I54" s="1012"/>
      <c r="J54" s="1013"/>
      <c r="K54" s="644" t="s">
        <v>49</v>
      </c>
      <c r="L54" s="555"/>
    </row>
    <row r="55" spans="1:12" ht="15" customHeight="1" thickBot="1" x14ac:dyDescent="0.3">
      <c r="A55" s="1003" t="s">
        <v>717</v>
      </c>
      <c r="B55" s="1004"/>
      <c r="C55" s="1005"/>
      <c r="D55" s="995"/>
      <c r="E55" s="996"/>
      <c r="F55" s="996"/>
      <c r="G55" s="996"/>
      <c r="H55" s="997"/>
      <c r="I55" s="1014"/>
      <c r="J55" s="1015"/>
      <c r="K55" s="644" t="s">
        <v>718</v>
      </c>
      <c r="L55" s="555"/>
    </row>
    <row r="56" spans="1:12" ht="14.4" customHeight="1" thickBot="1" x14ac:dyDescent="0.3">
      <c r="A56" s="1002" t="s">
        <v>671</v>
      </c>
      <c r="B56" s="1006"/>
      <c r="C56" s="1006"/>
      <c r="D56" s="1006"/>
      <c r="E56" s="1006"/>
      <c r="F56" s="1006"/>
      <c r="G56" s="1006"/>
      <c r="H56" s="1006"/>
      <c r="I56" s="1006"/>
      <c r="J56" s="1006"/>
      <c r="K56" s="1006"/>
      <c r="L56" s="1007"/>
    </row>
    <row r="57" spans="1:12" ht="13.2" customHeight="1" thickBot="1" x14ac:dyDescent="0.3">
      <c r="A57" s="643" t="s">
        <v>704</v>
      </c>
      <c r="B57" s="555"/>
      <c r="C57" s="1003" t="s">
        <v>705</v>
      </c>
      <c r="D57" s="1005"/>
      <c r="E57" s="555"/>
      <c r="F57" s="1003" t="s">
        <v>706</v>
      </c>
      <c r="G57" s="1005"/>
      <c r="H57" s="555"/>
      <c r="I57" s="1010"/>
      <c r="J57" s="1011"/>
      <c r="K57" s="644" t="s">
        <v>47</v>
      </c>
      <c r="L57" s="555"/>
    </row>
    <row r="58" spans="1:12" ht="13.2" customHeight="1" thickBot="1" x14ac:dyDescent="0.3">
      <c r="A58" s="643" t="s">
        <v>707</v>
      </c>
      <c r="B58" s="555"/>
      <c r="C58" s="1003" t="s">
        <v>708</v>
      </c>
      <c r="D58" s="1005"/>
      <c r="E58" s="555"/>
      <c r="F58" s="1003" t="s">
        <v>709</v>
      </c>
      <c r="G58" s="1005"/>
      <c r="H58" s="555"/>
      <c r="I58" s="1012"/>
      <c r="J58" s="1013"/>
      <c r="K58" s="644" t="s">
        <v>48</v>
      </c>
      <c r="L58" s="555"/>
    </row>
    <row r="59" spans="1:12" ht="13.2" customHeight="1" thickBot="1" x14ac:dyDescent="0.3">
      <c r="A59" s="1003" t="s">
        <v>724</v>
      </c>
      <c r="B59" s="1004"/>
      <c r="C59" s="1005"/>
      <c r="D59" s="995"/>
      <c r="E59" s="996"/>
      <c r="F59" s="996"/>
      <c r="G59" s="996"/>
      <c r="H59" s="997"/>
      <c r="I59" s="1012"/>
      <c r="J59" s="1013"/>
      <c r="K59" s="644" t="s">
        <v>710</v>
      </c>
      <c r="L59" s="555"/>
    </row>
    <row r="60" spans="1:12" ht="13.2" customHeight="1" thickBot="1" x14ac:dyDescent="0.3">
      <c r="A60" s="1003" t="s">
        <v>725</v>
      </c>
      <c r="B60" s="1004"/>
      <c r="C60" s="1005"/>
      <c r="D60" s="995"/>
      <c r="E60" s="996"/>
      <c r="F60" s="996"/>
      <c r="G60" s="996"/>
      <c r="H60" s="997"/>
      <c r="I60" s="1012"/>
      <c r="J60" s="1013"/>
      <c r="K60" s="644" t="s">
        <v>711</v>
      </c>
      <c r="L60" s="555"/>
    </row>
    <row r="61" spans="1:12" ht="24" customHeight="1" thickBot="1" x14ac:dyDescent="0.3">
      <c r="A61" s="1003" t="s">
        <v>712</v>
      </c>
      <c r="B61" s="1004"/>
      <c r="C61" s="1005"/>
      <c r="D61" s="995"/>
      <c r="E61" s="996"/>
      <c r="F61" s="996"/>
      <c r="G61" s="996"/>
      <c r="H61" s="997"/>
      <c r="I61" s="1012"/>
      <c r="J61" s="1013"/>
      <c r="K61" s="644" t="s">
        <v>713</v>
      </c>
      <c r="L61" s="555"/>
    </row>
    <row r="62" spans="1:12" ht="13.2" customHeight="1" x14ac:dyDescent="0.25">
      <c r="A62" s="1093" t="s">
        <v>367</v>
      </c>
      <c r="B62" s="1094"/>
      <c r="C62" s="1095"/>
      <c r="D62" s="1010"/>
      <c r="E62" s="1022"/>
      <c r="F62" s="1022"/>
      <c r="G62" s="1022"/>
      <c r="H62" s="1011"/>
      <c r="I62" s="1012"/>
      <c r="J62" s="1013"/>
      <c r="K62" s="645" t="s">
        <v>714</v>
      </c>
      <c r="L62" s="1008"/>
    </row>
    <row r="63" spans="1:12" ht="13.8" customHeight="1" thickBot="1" x14ac:dyDescent="0.3">
      <c r="A63" s="1096"/>
      <c r="B63" s="1097"/>
      <c r="C63" s="1098"/>
      <c r="D63" s="1014"/>
      <c r="E63" s="1023"/>
      <c r="F63" s="1023"/>
      <c r="G63" s="1023"/>
      <c r="H63" s="1015"/>
      <c r="I63" s="1012"/>
      <c r="J63" s="1013"/>
      <c r="K63" s="644" t="s">
        <v>715</v>
      </c>
      <c r="L63" s="1009"/>
    </row>
    <row r="64" spans="1:12" ht="24" customHeight="1" thickBot="1" x14ac:dyDescent="0.3">
      <c r="A64" s="1003" t="s">
        <v>716</v>
      </c>
      <c r="B64" s="1004"/>
      <c r="C64" s="1005"/>
      <c r="D64" s="995"/>
      <c r="E64" s="996"/>
      <c r="F64" s="996"/>
      <c r="G64" s="996"/>
      <c r="H64" s="997"/>
      <c r="I64" s="1012"/>
      <c r="J64" s="1013"/>
      <c r="K64" s="644" t="s">
        <v>49</v>
      </c>
      <c r="L64" s="555"/>
    </row>
    <row r="65" spans="1:12" ht="13.2" customHeight="1" thickBot="1" x14ac:dyDescent="0.3">
      <c r="A65" s="1003" t="s">
        <v>717</v>
      </c>
      <c r="B65" s="1004"/>
      <c r="C65" s="1005"/>
      <c r="D65" s="995"/>
      <c r="E65" s="996"/>
      <c r="F65" s="996"/>
      <c r="G65" s="996"/>
      <c r="H65" s="997"/>
      <c r="I65" s="1014"/>
      <c r="J65" s="1015"/>
      <c r="K65" s="644" t="s">
        <v>718</v>
      </c>
      <c r="L65" s="555"/>
    </row>
    <row r="66" spans="1:12" ht="14.4" customHeight="1" thickBot="1" x14ac:dyDescent="0.3">
      <c r="A66" s="1002" t="s">
        <v>672</v>
      </c>
      <c r="B66" s="1006"/>
      <c r="C66" s="1006"/>
      <c r="D66" s="1006"/>
      <c r="E66" s="1006"/>
      <c r="F66" s="1006"/>
      <c r="G66" s="1006"/>
      <c r="H66" s="1006"/>
      <c r="I66" s="1006"/>
      <c r="J66" s="1006"/>
      <c r="K66" s="1006"/>
      <c r="L66" s="1007"/>
    </row>
    <row r="67" spans="1:12" ht="13.8" customHeight="1" thickBot="1" x14ac:dyDescent="0.3">
      <c r="A67" s="643" t="s">
        <v>704</v>
      </c>
      <c r="B67" s="555"/>
      <c r="C67" s="1003" t="s">
        <v>705</v>
      </c>
      <c r="D67" s="1005"/>
      <c r="E67" s="555"/>
      <c r="F67" s="1003" t="s">
        <v>706</v>
      </c>
      <c r="G67" s="1005"/>
      <c r="H67" s="555"/>
      <c r="I67" s="1010"/>
      <c r="J67" s="1011"/>
      <c r="K67" s="644" t="s">
        <v>47</v>
      </c>
      <c r="L67" s="555"/>
    </row>
    <row r="68" spans="1:12" ht="13.2" customHeight="1" thickBot="1" x14ac:dyDescent="0.3">
      <c r="A68" s="643" t="s">
        <v>707</v>
      </c>
      <c r="B68" s="555"/>
      <c r="C68" s="1003" t="s">
        <v>708</v>
      </c>
      <c r="D68" s="1005"/>
      <c r="E68" s="555"/>
      <c r="F68" s="1003" t="s">
        <v>709</v>
      </c>
      <c r="G68" s="1005"/>
      <c r="H68" s="555"/>
      <c r="I68" s="1012"/>
      <c r="J68" s="1013"/>
      <c r="K68" s="644" t="s">
        <v>48</v>
      </c>
      <c r="L68" s="555"/>
    </row>
    <row r="69" spans="1:12" ht="13.8" customHeight="1" thickBot="1" x14ac:dyDescent="0.3">
      <c r="A69" s="1003" t="s">
        <v>724</v>
      </c>
      <c r="B69" s="1004"/>
      <c r="C69" s="1005"/>
      <c r="D69" s="995"/>
      <c r="E69" s="996"/>
      <c r="F69" s="996"/>
      <c r="G69" s="996"/>
      <c r="H69" s="997"/>
      <c r="I69" s="1012"/>
      <c r="J69" s="1013"/>
      <c r="K69" s="644" t="s">
        <v>710</v>
      </c>
      <c r="L69" s="555"/>
    </row>
    <row r="70" spans="1:12" ht="13.8" customHeight="1" thickBot="1" x14ac:dyDescent="0.3">
      <c r="A70" s="1003" t="s">
        <v>725</v>
      </c>
      <c r="B70" s="1004"/>
      <c r="C70" s="1005"/>
      <c r="D70" s="995"/>
      <c r="E70" s="996"/>
      <c r="F70" s="996"/>
      <c r="G70" s="996"/>
      <c r="H70" s="997"/>
      <c r="I70" s="1012"/>
      <c r="J70" s="1013"/>
      <c r="K70" s="644" t="s">
        <v>711</v>
      </c>
      <c r="L70" s="555"/>
    </row>
    <row r="71" spans="1:12" ht="24" customHeight="1" thickBot="1" x14ac:dyDescent="0.3">
      <c r="A71" s="1003" t="s">
        <v>712</v>
      </c>
      <c r="B71" s="1004"/>
      <c r="C71" s="1005"/>
      <c r="D71" s="995"/>
      <c r="E71" s="996"/>
      <c r="F71" s="996"/>
      <c r="G71" s="996"/>
      <c r="H71" s="997"/>
      <c r="I71" s="1012"/>
      <c r="J71" s="1013"/>
      <c r="K71" s="644" t="s">
        <v>713</v>
      </c>
      <c r="L71" s="555"/>
    </row>
    <row r="72" spans="1:12" ht="13.8" customHeight="1" x14ac:dyDescent="0.25">
      <c r="A72" s="1093" t="s">
        <v>367</v>
      </c>
      <c r="B72" s="1094"/>
      <c r="C72" s="1095"/>
      <c r="D72" s="1010"/>
      <c r="E72" s="1022"/>
      <c r="F72" s="1022"/>
      <c r="G72" s="1022"/>
      <c r="H72" s="1011"/>
      <c r="I72" s="1012"/>
      <c r="J72" s="1013"/>
      <c r="K72" s="645" t="s">
        <v>714</v>
      </c>
      <c r="L72" s="1008"/>
    </row>
    <row r="73" spans="1:12" ht="15" customHeight="1" thickBot="1" x14ac:dyDescent="0.3">
      <c r="A73" s="1096"/>
      <c r="B73" s="1097"/>
      <c r="C73" s="1098"/>
      <c r="D73" s="1014"/>
      <c r="E73" s="1023"/>
      <c r="F73" s="1023"/>
      <c r="G73" s="1023"/>
      <c r="H73" s="1015"/>
      <c r="I73" s="1012"/>
      <c r="J73" s="1013"/>
      <c r="K73" s="644" t="s">
        <v>715</v>
      </c>
      <c r="L73" s="1009"/>
    </row>
    <row r="74" spans="1:12" ht="24" customHeight="1" thickBot="1" x14ac:dyDescent="0.3">
      <c r="A74" s="1003" t="s">
        <v>716</v>
      </c>
      <c r="B74" s="1004"/>
      <c r="C74" s="1005"/>
      <c r="D74" s="995"/>
      <c r="E74" s="996"/>
      <c r="F74" s="996"/>
      <c r="G74" s="996"/>
      <c r="H74" s="997"/>
      <c r="I74" s="1012"/>
      <c r="J74" s="1013"/>
      <c r="K74" s="644" t="s">
        <v>49</v>
      </c>
      <c r="L74" s="555"/>
    </row>
    <row r="75" spans="1:12" ht="15" customHeight="1" thickBot="1" x14ac:dyDescent="0.3">
      <c r="A75" s="1003" t="s">
        <v>717</v>
      </c>
      <c r="B75" s="1004"/>
      <c r="C75" s="1005"/>
      <c r="D75" s="995"/>
      <c r="E75" s="996"/>
      <c r="F75" s="996"/>
      <c r="G75" s="996"/>
      <c r="H75" s="997"/>
      <c r="I75" s="1014"/>
      <c r="J75" s="1015"/>
      <c r="K75" s="644" t="s">
        <v>718</v>
      </c>
      <c r="L75" s="555"/>
    </row>
    <row r="77" spans="1:12" ht="15" customHeight="1" thickBot="1" x14ac:dyDescent="0.3">
      <c r="A77" s="559"/>
    </row>
    <row r="78" spans="1:12" ht="63" customHeight="1" x14ac:dyDescent="0.25">
      <c r="A78" s="598" t="s">
        <v>740</v>
      </c>
      <c r="B78" s="599"/>
      <c r="C78" s="600"/>
      <c r="D78" s="947" t="s">
        <v>726</v>
      </c>
      <c r="E78" s="948"/>
      <c r="F78" s="948"/>
      <c r="G78" s="948"/>
      <c r="H78" s="948"/>
      <c r="I78" s="949"/>
      <c r="J78" s="987" t="s">
        <v>721</v>
      </c>
      <c r="K78" s="990" t="s">
        <v>722</v>
      </c>
      <c r="L78" s="991"/>
    </row>
    <row r="79" spans="1:12" ht="30.6" customHeight="1" x14ac:dyDescent="0.25">
      <c r="A79" s="601"/>
      <c r="B79" s="602"/>
      <c r="C79" s="603"/>
      <c r="D79" s="950"/>
      <c r="E79" s="951"/>
      <c r="F79" s="951"/>
      <c r="G79" s="951"/>
      <c r="H79" s="951"/>
      <c r="I79" s="952"/>
      <c r="J79" s="988"/>
      <c r="K79" s="983" t="s">
        <v>697</v>
      </c>
      <c r="L79" s="984"/>
    </row>
    <row r="80" spans="1:12" ht="30.6" customHeight="1" x14ac:dyDescent="0.25">
      <c r="A80" s="601"/>
      <c r="B80" s="602"/>
      <c r="C80" s="603"/>
      <c r="D80" s="950"/>
      <c r="E80" s="951"/>
      <c r="F80" s="951"/>
      <c r="G80" s="951"/>
      <c r="H80" s="951"/>
      <c r="I80" s="952"/>
      <c r="J80" s="988"/>
      <c r="K80" s="983" t="s">
        <v>698</v>
      </c>
      <c r="L80" s="984"/>
    </row>
    <row r="81" spans="1:12" ht="20.399999999999999" customHeight="1" x14ac:dyDescent="0.25">
      <c r="A81" s="601"/>
      <c r="B81" s="602"/>
      <c r="C81" s="603"/>
      <c r="D81" s="950"/>
      <c r="E81" s="951"/>
      <c r="F81" s="951"/>
      <c r="G81" s="951"/>
      <c r="H81" s="951"/>
      <c r="I81" s="952"/>
      <c r="J81" s="988"/>
      <c r="K81" s="983" t="s">
        <v>699</v>
      </c>
      <c r="L81" s="984"/>
    </row>
    <row r="82" spans="1:12" ht="30.6" customHeight="1" x14ac:dyDescent="0.25">
      <c r="A82" s="601"/>
      <c r="B82" s="602"/>
      <c r="C82" s="603"/>
      <c r="D82" s="950"/>
      <c r="E82" s="951"/>
      <c r="F82" s="951"/>
      <c r="G82" s="951"/>
      <c r="H82" s="951"/>
      <c r="I82" s="952"/>
      <c r="J82" s="988"/>
      <c r="K82" s="983" t="s">
        <v>700</v>
      </c>
      <c r="L82" s="984"/>
    </row>
    <row r="83" spans="1:12" ht="30.6" customHeight="1" x14ac:dyDescent="0.25">
      <c r="A83" s="601"/>
      <c r="B83" s="602"/>
      <c r="C83" s="603"/>
      <c r="D83" s="950"/>
      <c r="E83" s="951"/>
      <c r="F83" s="951"/>
      <c r="G83" s="951"/>
      <c r="H83" s="951"/>
      <c r="I83" s="952"/>
      <c r="J83" s="988"/>
      <c r="K83" s="983" t="s">
        <v>701</v>
      </c>
      <c r="L83" s="984"/>
    </row>
    <row r="84" spans="1:12" ht="13.2" customHeight="1" x14ac:dyDescent="0.25">
      <c r="A84" s="601"/>
      <c r="B84" s="602"/>
      <c r="C84" s="603"/>
      <c r="D84" s="950"/>
      <c r="E84" s="951"/>
      <c r="F84" s="951"/>
      <c r="G84" s="951"/>
      <c r="H84" s="951"/>
      <c r="I84" s="952"/>
      <c r="J84" s="988"/>
      <c r="K84" s="983"/>
      <c r="L84" s="984"/>
    </row>
    <row r="85" spans="1:12" ht="39" customHeight="1" thickBot="1" x14ac:dyDescent="0.3">
      <c r="A85" s="604"/>
      <c r="B85" s="605"/>
      <c r="C85" s="606"/>
      <c r="D85" s="953"/>
      <c r="E85" s="954"/>
      <c r="F85" s="954"/>
      <c r="G85" s="954"/>
      <c r="H85" s="954"/>
      <c r="I85" s="955"/>
      <c r="J85" s="989"/>
      <c r="K85" s="985" t="s">
        <v>702</v>
      </c>
      <c r="L85" s="986"/>
    </row>
    <row r="86" spans="1:12" ht="13.8" customHeight="1" thickBot="1" x14ac:dyDescent="0.3">
      <c r="A86" s="995"/>
      <c r="B86" s="996"/>
      <c r="C86" s="996"/>
      <c r="D86" s="996"/>
      <c r="E86" s="996"/>
      <c r="F86" s="996"/>
      <c r="G86" s="996"/>
      <c r="H86" s="996"/>
      <c r="I86" s="996"/>
      <c r="J86" s="996"/>
      <c r="K86" s="996"/>
      <c r="L86" s="997"/>
    </row>
    <row r="87" spans="1:12" ht="156" customHeight="1" thickBot="1" x14ac:dyDescent="0.3">
      <c r="A87" s="992" t="s">
        <v>723</v>
      </c>
      <c r="B87" s="993"/>
      <c r="C87" s="993"/>
      <c r="D87" s="993"/>
      <c r="E87" s="993"/>
      <c r="F87" s="993"/>
      <c r="G87" s="993"/>
      <c r="H87" s="994"/>
      <c r="I87" s="992" t="s">
        <v>368</v>
      </c>
      <c r="J87" s="994"/>
      <c r="K87" s="992" t="s">
        <v>703</v>
      </c>
      <c r="L87" s="994"/>
    </row>
    <row r="88" spans="1:12" ht="15" customHeight="1" thickBot="1" x14ac:dyDescent="0.3">
      <c r="A88" s="1002" t="s">
        <v>673</v>
      </c>
      <c r="B88" s="1006"/>
      <c r="C88" s="1006"/>
      <c r="D88" s="1006"/>
      <c r="E88" s="1006"/>
      <c r="F88" s="1006"/>
      <c r="G88" s="1006"/>
      <c r="H88" s="1006"/>
      <c r="I88" s="1006"/>
      <c r="J88" s="1006"/>
      <c r="K88" s="1006"/>
      <c r="L88" s="1007"/>
    </row>
    <row r="89" spans="1:12" ht="15" thickBot="1" x14ac:dyDescent="0.3">
      <c r="A89" s="560" t="s">
        <v>704</v>
      </c>
      <c r="B89" s="555"/>
      <c r="C89" s="992" t="s">
        <v>705</v>
      </c>
      <c r="D89" s="994"/>
      <c r="E89" s="555"/>
      <c r="F89" s="992" t="s">
        <v>706</v>
      </c>
      <c r="G89" s="994"/>
      <c r="H89" s="555"/>
      <c r="I89" s="1010"/>
      <c r="J89" s="1011"/>
      <c r="K89" s="561" t="s">
        <v>47</v>
      </c>
      <c r="L89" s="575"/>
    </row>
    <row r="90" spans="1:12" ht="15" thickBot="1" x14ac:dyDescent="0.3">
      <c r="A90" s="560" t="s">
        <v>707</v>
      </c>
      <c r="B90" s="555"/>
      <c r="C90" s="992" t="s">
        <v>708</v>
      </c>
      <c r="D90" s="994"/>
      <c r="E90" s="555"/>
      <c r="F90" s="992" t="s">
        <v>709</v>
      </c>
      <c r="G90" s="994"/>
      <c r="H90" s="555"/>
      <c r="I90" s="1012"/>
      <c r="J90" s="1013"/>
      <c r="K90" s="561" t="s">
        <v>48</v>
      </c>
      <c r="L90" s="575"/>
    </row>
    <row r="91" spans="1:12" ht="15" thickBot="1" x14ac:dyDescent="0.3">
      <c r="A91" s="992" t="s">
        <v>724</v>
      </c>
      <c r="B91" s="993"/>
      <c r="C91" s="994"/>
      <c r="D91" s="995"/>
      <c r="E91" s="996"/>
      <c r="F91" s="996"/>
      <c r="G91" s="996"/>
      <c r="H91" s="997"/>
      <c r="I91" s="1012"/>
      <c r="J91" s="1013"/>
      <c r="K91" s="561" t="s">
        <v>710</v>
      </c>
      <c r="L91" s="575"/>
    </row>
    <row r="92" spans="1:12" ht="15" thickBot="1" x14ac:dyDescent="0.3">
      <c r="A92" s="992" t="s">
        <v>725</v>
      </c>
      <c r="B92" s="993"/>
      <c r="C92" s="994"/>
      <c r="D92" s="995"/>
      <c r="E92" s="996"/>
      <c r="F92" s="996"/>
      <c r="G92" s="996"/>
      <c r="H92" s="997"/>
      <c r="I92" s="1012"/>
      <c r="J92" s="1013"/>
      <c r="K92" s="561" t="s">
        <v>711</v>
      </c>
      <c r="L92" s="575"/>
    </row>
    <row r="93" spans="1:12" ht="24" customHeight="1" thickBot="1" x14ac:dyDescent="0.3">
      <c r="A93" s="992" t="s">
        <v>712</v>
      </c>
      <c r="B93" s="993"/>
      <c r="C93" s="994"/>
      <c r="D93" s="995"/>
      <c r="E93" s="996"/>
      <c r="F93" s="996"/>
      <c r="G93" s="996"/>
      <c r="H93" s="997"/>
      <c r="I93" s="1012"/>
      <c r="J93" s="1013"/>
      <c r="K93" s="561" t="s">
        <v>713</v>
      </c>
      <c r="L93" s="575"/>
    </row>
    <row r="94" spans="1:12" x14ac:dyDescent="0.25">
      <c r="A94" s="1016" t="s">
        <v>367</v>
      </c>
      <c r="B94" s="1017"/>
      <c r="C94" s="1018"/>
      <c r="D94" s="1010"/>
      <c r="E94" s="1022"/>
      <c r="F94" s="1022"/>
      <c r="G94" s="1022"/>
      <c r="H94" s="1011"/>
      <c r="I94" s="1012"/>
      <c r="J94" s="1013"/>
      <c r="K94" s="562" t="s">
        <v>714</v>
      </c>
      <c r="L94" s="1024"/>
    </row>
    <row r="95" spans="1:12" ht="13.8" thickBot="1" x14ac:dyDescent="0.3">
      <c r="A95" s="1019"/>
      <c r="B95" s="1020"/>
      <c r="C95" s="1021"/>
      <c r="D95" s="1014"/>
      <c r="E95" s="1023"/>
      <c r="F95" s="1023"/>
      <c r="G95" s="1023"/>
      <c r="H95" s="1015"/>
      <c r="I95" s="1012"/>
      <c r="J95" s="1013"/>
      <c r="K95" s="561" t="s">
        <v>715</v>
      </c>
      <c r="L95" s="1025"/>
    </row>
    <row r="96" spans="1:12" ht="24" customHeight="1" thickBot="1" x14ac:dyDescent="0.3">
      <c r="A96" s="992" t="s">
        <v>716</v>
      </c>
      <c r="B96" s="993"/>
      <c r="C96" s="994"/>
      <c r="D96" s="995"/>
      <c r="E96" s="996"/>
      <c r="F96" s="996"/>
      <c r="G96" s="996"/>
      <c r="H96" s="997"/>
      <c r="I96" s="1012"/>
      <c r="J96" s="1013"/>
      <c r="K96" s="561" t="s">
        <v>49</v>
      </c>
      <c r="L96" s="575"/>
    </row>
    <row r="97" spans="1:12" ht="15" thickBot="1" x14ac:dyDescent="0.3">
      <c r="A97" s="992" t="s">
        <v>717</v>
      </c>
      <c r="B97" s="993"/>
      <c r="C97" s="994"/>
      <c r="D97" s="995"/>
      <c r="E97" s="996"/>
      <c r="F97" s="996"/>
      <c r="G97" s="996"/>
      <c r="H97" s="997"/>
      <c r="I97" s="1012"/>
      <c r="J97" s="1013"/>
      <c r="K97" s="1026" t="s">
        <v>718</v>
      </c>
      <c r="L97" s="1024"/>
    </row>
    <row r="98" spans="1:12" ht="15" thickBot="1" x14ac:dyDescent="0.3">
      <c r="A98" s="992" t="s">
        <v>719</v>
      </c>
      <c r="B98" s="993"/>
      <c r="C98" s="994"/>
      <c r="D98" s="995"/>
      <c r="E98" s="996"/>
      <c r="F98" s="996"/>
      <c r="G98" s="996"/>
      <c r="H98" s="997"/>
      <c r="I98" s="1014"/>
      <c r="J98" s="1015"/>
      <c r="K98" s="1027"/>
      <c r="L98" s="1025"/>
    </row>
    <row r="99" spans="1:12" ht="15" thickBot="1" x14ac:dyDescent="0.3">
      <c r="A99" s="1002" t="s">
        <v>674</v>
      </c>
      <c r="B99" s="1006"/>
      <c r="C99" s="1006"/>
      <c r="D99" s="1006"/>
      <c r="E99" s="1006"/>
      <c r="F99" s="1006"/>
      <c r="G99" s="1006"/>
      <c r="H99" s="1006"/>
      <c r="I99" s="1006"/>
      <c r="J99" s="1006"/>
      <c r="K99" s="1006"/>
      <c r="L99" s="1007"/>
    </row>
    <row r="100" spans="1:12" ht="15" thickBot="1" x14ac:dyDescent="0.3">
      <c r="A100" s="560" t="s">
        <v>704</v>
      </c>
      <c r="B100" s="555"/>
      <c r="C100" s="992" t="s">
        <v>705</v>
      </c>
      <c r="D100" s="994"/>
      <c r="E100" s="555"/>
      <c r="F100" s="992" t="s">
        <v>706</v>
      </c>
      <c r="G100" s="994"/>
      <c r="H100" s="555"/>
      <c r="I100" s="1010"/>
      <c r="J100" s="1011"/>
      <c r="K100" s="561" t="s">
        <v>47</v>
      </c>
      <c r="L100" s="575"/>
    </row>
    <row r="101" spans="1:12" ht="15" thickBot="1" x14ac:dyDescent="0.3">
      <c r="A101" s="560" t="s">
        <v>707</v>
      </c>
      <c r="B101" s="555"/>
      <c r="C101" s="992" t="s">
        <v>708</v>
      </c>
      <c r="D101" s="994"/>
      <c r="E101" s="555"/>
      <c r="F101" s="992" t="s">
        <v>709</v>
      </c>
      <c r="G101" s="994"/>
      <c r="H101" s="555"/>
      <c r="I101" s="1012"/>
      <c r="J101" s="1013"/>
      <c r="K101" s="561" t="s">
        <v>48</v>
      </c>
      <c r="L101" s="575"/>
    </row>
    <row r="102" spans="1:12" ht="15" thickBot="1" x14ac:dyDescent="0.3">
      <c r="A102" s="992" t="s">
        <v>724</v>
      </c>
      <c r="B102" s="993"/>
      <c r="C102" s="994"/>
      <c r="D102" s="995"/>
      <c r="E102" s="996"/>
      <c r="F102" s="996"/>
      <c r="G102" s="996"/>
      <c r="H102" s="997"/>
      <c r="I102" s="1012"/>
      <c r="J102" s="1013"/>
      <c r="K102" s="561" t="s">
        <v>710</v>
      </c>
      <c r="L102" s="575"/>
    </row>
    <row r="103" spans="1:12" ht="15" thickBot="1" x14ac:dyDescent="0.3">
      <c r="A103" s="992" t="s">
        <v>725</v>
      </c>
      <c r="B103" s="993"/>
      <c r="C103" s="994"/>
      <c r="D103" s="995"/>
      <c r="E103" s="996"/>
      <c r="F103" s="996"/>
      <c r="G103" s="996"/>
      <c r="H103" s="997"/>
      <c r="I103" s="1012"/>
      <c r="J103" s="1013"/>
      <c r="K103" s="561" t="s">
        <v>711</v>
      </c>
      <c r="L103" s="575"/>
    </row>
    <row r="104" spans="1:12" ht="24" customHeight="1" thickBot="1" x14ac:dyDescent="0.3">
      <c r="A104" s="992" t="s">
        <v>712</v>
      </c>
      <c r="B104" s="993"/>
      <c r="C104" s="994"/>
      <c r="D104" s="995"/>
      <c r="E104" s="996"/>
      <c r="F104" s="996"/>
      <c r="G104" s="996"/>
      <c r="H104" s="997"/>
      <c r="I104" s="1012"/>
      <c r="J104" s="1013"/>
      <c r="K104" s="561" t="s">
        <v>713</v>
      </c>
      <c r="L104" s="575"/>
    </row>
    <row r="105" spans="1:12" x14ac:dyDescent="0.25">
      <c r="A105" s="1016" t="s">
        <v>367</v>
      </c>
      <c r="B105" s="1017"/>
      <c r="C105" s="1018"/>
      <c r="D105" s="1010"/>
      <c r="E105" s="1022"/>
      <c r="F105" s="1022"/>
      <c r="G105" s="1022"/>
      <c r="H105" s="1011"/>
      <c r="I105" s="1012"/>
      <c r="J105" s="1013"/>
      <c r="K105" s="562" t="s">
        <v>714</v>
      </c>
      <c r="L105" s="1024"/>
    </row>
    <row r="106" spans="1:12" ht="13.8" thickBot="1" x14ac:dyDescent="0.3">
      <c r="A106" s="1019"/>
      <c r="B106" s="1020"/>
      <c r="C106" s="1021"/>
      <c r="D106" s="1014"/>
      <c r="E106" s="1023"/>
      <c r="F106" s="1023"/>
      <c r="G106" s="1023"/>
      <c r="H106" s="1015"/>
      <c r="I106" s="1012"/>
      <c r="J106" s="1013"/>
      <c r="K106" s="561" t="s">
        <v>715</v>
      </c>
      <c r="L106" s="1025"/>
    </row>
    <row r="107" spans="1:12" ht="24" customHeight="1" thickBot="1" x14ac:dyDescent="0.3">
      <c r="A107" s="992" t="s">
        <v>716</v>
      </c>
      <c r="B107" s="993"/>
      <c r="C107" s="994"/>
      <c r="D107" s="995"/>
      <c r="E107" s="996"/>
      <c r="F107" s="996"/>
      <c r="G107" s="996"/>
      <c r="H107" s="997"/>
      <c r="I107" s="1012"/>
      <c r="J107" s="1013"/>
      <c r="K107" s="561" t="s">
        <v>49</v>
      </c>
      <c r="L107" s="575"/>
    </row>
    <row r="108" spans="1:12" ht="15" thickBot="1" x14ac:dyDescent="0.3">
      <c r="A108" s="992" t="s">
        <v>717</v>
      </c>
      <c r="B108" s="993"/>
      <c r="C108" s="994"/>
      <c r="D108" s="995"/>
      <c r="E108" s="996"/>
      <c r="F108" s="996"/>
      <c r="G108" s="996"/>
      <c r="H108" s="997"/>
      <c r="I108" s="1014"/>
      <c r="J108" s="1015"/>
      <c r="K108" s="561" t="s">
        <v>718</v>
      </c>
      <c r="L108" s="575"/>
    </row>
    <row r="109" spans="1:12" ht="15" thickBot="1" x14ac:dyDescent="0.3">
      <c r="A109" s="1002" t="s">
        <v>675</v>
      </c>
      <c r="B109" s="1006"/>
      <c r="C109" s="1006"/>
      <c r="D109" s="1006"/>
      <c r="E109" s="1006"/>
      <c r="F109" s="1006"/>
      <c r="G109" s="1006"/>
      <c r="H109" s="1006"/>
      <c r="I109" s="1006"/>
      <c r="J109" s="1006"/>
      <c r="K109" s="1006"/>
      <c r="L109" s="1007"/>
    </row>
    <row r="110" spans="1:12" ht="15" thickBot="1" x14ac:dyDescent="0.3">
      <c r="A110" s="560" t="s">
        <v>704</v>
      </c>
      <c r="B110" s="555"/>
      <c r="C110" s="992" t="s">
        <v>705</v>
      </c>
      <c r="D110" s="994"/>
      <c r="E110" s="555"/>
      <c r="F110" s="992" t="s">
        <v>706</v>
      </c>
      <c r="G110" s="994"/>
      <c r="H110" s="555"/>
      <c r="I110" s="1010"/>
      <c r="J110" s="1011"/>
      <c r="K110" s="561" t="s">
        <v>47</v>
      </c>
      <c r="L110" s="575"/>
    </row>
    <row r="111" spans="1:12" ht="15" thickBot="1" x14ac:dyDescent="0.3">
      <c r="A111" s="560" t="s">
        <v>707</v>
      </c>
      <c r="B111" s="555"/>
      <c r="C111" s="992" t="s">
        <v>708</v>
      </c>
      <c r="D111" s="994"/>
      <c r="E111" s="555"/>
      <c r="F111" s="992" t="s">
        <v>709</v>
      </c>
      <c r="G111" s="994"/>
      <c r="H111" s="555"/>
      <c r="I111" s="1012"/>
      <c r="J111" s="1013"/>
      <c r="K111" s="561" t="s">
        <v>48</v>
      </c>
      <c r="L111" s="575"/>
    </row>
    <row r="112" spans="1:12" ht="15" thickBot="1" x14ac:dyDescent="0.3">
      <c r="A112" s="992" t="s">
        <v>724</v>
      </c>
      <c r="B112" s="993"/>
      <c r="C112" s="994"/>
      <c r="D112" s="995"/>
      <c r="E112" s="996"/>
      <c r="F112" s="996"/>
      <c r="G112" s="996"/>
      <c r="H112" s="997"/>
      <c r="I112" s="1012"/>
      <c r="J112" s="1013"/>
      <c r="K112" s="561" t="s">
        <v>710</v>
      </c>
      <c r="L112" s="575"/>
    </row>
    <row r="113" spans="1:12" ht="15" thickBot="1" x14ac:dyDescent="0.3">
      <c r="A113" s="992" t="s">
        <v>725</v>
      </c>
      <c r="B113" s="993"/>
      <c r="C113" s="994"/>
      <c r="D113" s="995"/>
      <c r="E113" s="996"/>
      <c r="F113" s="996"/>
      <c r="G113" s="996"/>
      <c r="H113" s="997"/>
      <c r="I113" s="1012"/>
      <c r="J113" s="1013"/>
      <c r="K113" s="561" t="s">
        <v>711</v>
      </c>
      <c r="L113" s="575"/>
    </row>
    <row r="114" spans="1:12" ht="24" customHeight="1" thickBot="1" x14ac:dyDescent="0.3">
      <c r="A114" s="992" t="s">
        <v>712</v>
      </c>
      <c r="B114" s="993"/>
      <c r="C114" s="994"/>
      <c r="D114" s="995"/>
      <c r="E114" s="996"/>
      <c r="F114" s="996"/>
      <c r="G114" s="996"/>
      <c r="H114" s="997"/>
      <c r="I114" s="1012"/>
      <c r="J114" s="1013"/>
      <c r="K114" s="561" t="s">
        <v>713</v>
      </c>
      <c r="L114" s="575"/>
    </row>
    <row r="115" spans="1:12" x14ac:dyDescent="0.25">
      <c r="A115" s="1016" t="s">
        <v>367</v>
      </c>
      <c r="B115" s="1017"/>
      <c r="C115" s="1018"/>
      <c r="D115" s="1010"/>
      <c r="E115" s="1022"/>
      <c r="F115" s="1022"/>
      <c r="G115" s="1022"/>
      <c r="H115" s="1011"/>
      <c r="I115" s="1012"/>
      <c r="J115" s="1013"/>
      <c r="K115" s="562" t="s">
        <v>714</v>
      </c>
      <c r="L115" s="1024"/>
    </row>
    <row r="116" spans="1:12" ht="13.8" thickBot="1" x14ac:dyDescent="0.3">
      <c r="A116" s="1019"/>
      <c r="B116" s="1020"/>
      <c r="C116" s="1021"/>
      <c r="D116" s="1014"/>
      <c r="E116" s="1023"/>
      <c r="F116" s="1023"/>
      <c r="G116" s="1023"/>
      <c r="H116" s="1015"/>
      <c r="I116" s="1012"/>
      <c r="J116" s="1013"/>
      <c r="K116" s="561" t="s">
        <v>715</v>
      </c>
      <c r="L116" s="1025"/>
    </row>
    <row r="117" spans="1:12" ht="24" customHeight="1" thickBot="1" x14ac:dyDescent="0.3">
      <c r="A117" s="992" t="s">
        <v>716</v>
      </c>
      <c r="B117" s="993"/>
      <c r="C117" s="994"/>
      <c r="D117" s="995"/>
      <c r="E117" s="996"/>
      <c r="F117" s="996"/>
      <c r="G117" s="996"/>
      <c r="H117" s="997"/>
      <c r="I117" s="1012"/>
      <c r="J117" s="1013"/>
      <c r="K117" s="561" t="s">
        <v>49</v>
      </c>
      <c r="L117" s="575"/>
    </row>
    <row r="118" spans="1:12" ht="15" thickBot="1" x14ac:dyDescent="0.3">
      <c r="A118" s="992" t="s">
        <v>717</v>
      </c>
      <c r="B118" s="993"/>
      <c r="C118" s="994"/>
      <c r="D118" s="995"/>
      <c r="E118" s="996"/>
      <c r="F118" s="996"/>
      <c r="G118" s="996"/>
      <c r="H118" s="997"/>
      <c r="I118" s="1014"/>
      <c r="J118" s="1015"/>
      <c r="K118" s="561" t="s">
        <v>718</v>
      </c>
      <c r="L118" s="575"/>
    </row>
    <row r="119" spans="1:12" ht="15" thickBot="1" x14ac:dyDescent="0.3">
      <c r="A119" s="1002" t="s">
        <v>676</v>
      </c>
      <c r="B119" s="1006"/>
      <c r="C119" s="1006"/>
      <c r="D119" s="1006"/>
      <c r="E119" s="1006"/>
      <c r="F119" s="1006"/>
      <c r="G119" s="1006"/>
      <c r="H119" s="1006"/>
      <c r="I119" s="1006"/>
      <c r="J119" s="1006"/>
      <c r="K119" s="1006"/>
      <c r="L119" s="1007"/>
    </row>
    <row r="120" spans="1:12" ht="15" thickBot="1" x14ac:dyDescent="0.3">
      <c r="A120" s="560" t="s">
        <v>704</v>
      </c>
      <c r="B120" s="555"/>
      <c r="C120" s="992" t="s">
        <v>705</v>
      </c>
      <c r="D120" s="994"/>
      <c r="E120" s="555"/>
      <c r="F120" s="992" t="s">
        <v>706</v>
      </c>
      <c r="G120" s="994"/>
      <c r="H120" s="555"/>
      <c r="I120" s="1010"/>
      <c r="J120" s="1011"/>
      <c r="K120" s="561" t="s">
        <v>47</v>
      </c>
      <c r="L120" s="575"/>
    </row>
    <row r="121" spans="1:12" ht="15" thickBot="1" x14ac:dyDescent="0.3">
      <c r="A121" s="560" t="s">
        <v>707</v>
      </c>
      <c r="B121" s="555"/>
      <c r="C121" s="992" t="s">
        <v>708</v>
      </c>
      <c r="D121" s="994"/>
      <c r="E121" s="555"/>
      <c r="F121" s="992" t="s">
        <v>709</v>
      </c>
      <c r="G121" s="994"/>
      <c r="H121" s="555"/>
      <c r="I121" s="1012"/>
      <c r="J121" s="1013"/>
      <c r="K121" s="561" t="s">
        <v>48</v>
      </c>
      <c r="L121" s="575"/>
    </row>
    <row r="122" spans="1:12" ht="15" thickBot="1" x14ac:dyDescent="0.3">
      <c r="A122" s="992" t="s">
        <v>724</v>
      </c>
      <c r="B122" s="993"/>
      <c r="C122" s="994"/>
      <c r="D122" s="995"/>
      <c r="E122" s="996"/>
      <c r="F122" s="996"/>
      <c r="G122" s="996"/>
      <c r="H122" s="997"/>
      <c r="I122" s="1012"/>
      <c r="J122" s="1013"/>
      <c r="K122" s="561" t="s">
        <v>710</v>
      </c>
      <c r="L122" s="575"/>
    </row>
    <row r="123" spans="1:12" ht="15" thickBot="1" x14ac:dyDescent="0.3">
      <c r="A123" s="992" t="s">
        <v>725</v>
      </c>
      <c r="B123" s="993"/>
      <c r="C123" s="994"/>
      <c r="D123" s="995"/>
      <c r="E123" s="996"/>
      <c r="F123" s="996"/>
      <c r="G123" s="996"/>
      <c r="H123" s="997"/>
      <c r="I123" s="1012"/>
      <c r="J123" s="1013"/>
      <c r="K123" s="561" t="s">
        <v>711</v>
      </c>
      <c r="L123" s="575"/>
    </row>
    <row r="124" spans="1:12" ht="24" customHeight="1" thickBot="1" x14ac:dyDescent="0.3">
      <c r="A124" s="992" t="s">
        <v>712</v>
      </c>
      <c r="B124" s="993"/>
      <c r="C124" s="994"/>
      <c r="D124" s="995"/>
      <c r="E124" s="996"/>
      <c r="F124" s="996"/>
      <c r="G124" s="996"/>
      <c r="H124" s="997"/>
      <c r="I124" s="1012"/>
      <c r="J124" s="1013"/>
      <c r="K124" s="561" t="s">
        <v>713</v>
      </c>
      <c r="L124" s="575"/>
    </row>
    <row r="125" spans="1:12" x14ac:dyDescent="0.25">
      <c r="A125" s="1016" t="s">
        <v>367</v>
      </c>
      <c r="B125" s="1017"/>
      <c r="C125" s="1018"/>
      <c r="D125" s="1010"/>
      <c r="E125" s="1022"/>
      <c r="F125" s="1022"/>
      <c r="G125" s="1022"/>
      <c r="H125" s="1011"/>
      <c r="I125" s="1012"/>
      <c r="J125" s="1013"/>
      <c r="K125" s="562" t="s">
        <v>714</v>
      </c>
      <c r="L125" s="1024"/>
    </row>
    <row r="126" spans="1:12" ht="13.8" thickBot="1" x14ac:dyDescent="0.3">
      <c r="A126" s="1019"/>
      <c r="B126" s="1020"/>
      <c r="C126" s="1021"/>
      <c r="D126" s="1014"/>
      <c r="E126" s="1023"/>
      <c r="F126" s="1023"/>
      <c r="G126" s="1023"/>
      <c r="H126" s="1015"/>
      <c r="I126" s="1012"/>
      <c r="J126" s="1013"/>
      <c r="K126" s="561" t="s">
        <v>715</v>
      </c>
      <c r="L126" s="1025"/>
    </row>
    <row r="127" spans="1:12" ht="24" customHeight="1" thickBot="1" x14ac:dyDescent="0.3">
      <c r="A127" s="992" t="s">
        <v>716</v>
      </c>
      <c r="B127" s="993"/>
      <c r="C127" s="994"/>
      <c r="D127" s="995"/>
      <c r="E127" s="996"/>
      <c r="F127" s="996"/>
      <c r="G127" s="996"/>
      <c r="H127" s="997"/>
      <c r="I127" s="1012"/>
      <c r="J127" s="1013"/>
      <c r="K127" s="561" t="s">
        <v>49</v>
      </c>
      <c r="L127" s="575"/>
    </row>
    <row r="128" spans="1:12" ht="15" thickBot="1" x14ac:dyDescent="0.3">
      <c r="A128" s="992" t="s">
        <v>717</v>
      </c>
      <c r="B128" s="993"/>
      <c r="C128" s="994"/>
      <c r="D128" s="995"/>
      <c r="E128" s="996"/>
      <c r="F128" s="996"/>
      <c r="G128" s="996"/>
      <c r="H128" s="997"/>
      <c r="I128" s="1014"/>
      <c r="J128" s="1015"/>
      <c r="K128" s="561" t="s">
        <v>718</v>
      </c>
      <c r="L128" s="575"/>
    </row>
    <row r="129" spans="1:12" ht="15" thickBot="1" x14ac:dyDescent="0.3">
      <c r="A129" s="1002" t="s">
        <v>677</v>
      </c>
      <c r="B129" s="1006"/>
      <c r="C129" s="1006"/>
      <c r="D129" s="1006"/>
      <c r="E129" s="1006"/>
      <c r="F129" s="1006"/>
      <c r="G129" s="1006"/>
      <c r="H129" s="1006"/>
      <c r="I129" s="1006"/>
      <c r="J129" s="1006"/>
      <c r="K129" s="1006"/>
      <c r="L129" s="1007"/>
    </row>
    <row r="130" spans="1:12" ht="15" thickBot="1" x14ac:dyDescent="0.3">
      <c r="A130" s="560" t="s">
        <v>704</v>
      </c>
      <c r="B130" s="555"/>
      <c r="C130" s="992" t="s">
        <v>705</v>
      </c>
      <c r="D130" s="994"/>
      <c r="E130" s="555"/>
      <c r="F130" s="992" t="s">
        <v>706</v>
      </c>
      <c r="G130" s="994"/>
      <c r="H130" s="555"/>
      <c r="I130" s="1010"/>
      <c r="J130" s="1011"/>
      <c r="K130" s="561" t="s">
        <v>47</v>
      </c>
      <c r="L130" s="575"/>
    </row>
    <row r="131" spans="1:12" ht="15" thickBot="1" x14ac:dyDescent="0.3">
      <c r="A131" s="560" t="s">
        <v>707</v>
      </c>
      <c r="B131" s="555"/>
      <c r="C131" s="992" t="s">
        <v>708</v>
      </c>
      <c r="D131" s="994"/>
      <c r="E131" s="555"/>
      <c r="F131" s="992" t="s">
        <v>709</v>
      </c>
      <c r="G131" s="994"/>
      <c r="H131" s="555"/>
      <c r="I131" s="1012"/>
      <c r="J131" s="1013"/>
      <c r="K131" s="561" t="s">
        <v>48</v>
      </c>
      <c r="L131" s="575"/>
    </row>
    <row r="132" spans="1:12" ht="15" thickBot="1" x14ac:dyDescent="0.3">
      <c r="A132" s="992" t="s">
        <v>724</v>
      </c>
      <c r="B132" s="993"/>
      <c r="C132" s="994"/>
      <c r="D132" s="995"/>
      <c r="E132" s="996"/>
      <c r="F132" s="996"/>
      <c r="G132" s="996"/>
      <c r="H132" s="997"/>
      <c r="I132" s="1012"/>
      <c r="J132" s="1013"/>
      <c r="K132" s="561" t="s">
        <v>710</v>
      </c>
      <c r="L132" s="575"/>
    </row>
    <row r="133" spans="1:12" ht="15" thickBot="1" x14ac:dyDescent="0.3">
      <c r="A133" s="992" t="s">
        <v>725</v>
      </c>
      <c r="B133" s="993"/>
      <c r="C133" s="994"/>
      <c r="D133" s="995"/>
      <c r="E133" s="996"/>
      <c r="F133" s="996"/>
      <c r="G133" s="996"/>
      <c r="H133" s="997"/>
      <c r="I133" s="1012"/>
      <c r="J133" s="1013"/>
      <c r="K133" s="561" t="s">
        <v>711</v>
      </c>
      <c r="L133" s="575"/>
    </row>
    <row r="134" spans="1:12" ht="24" customHeight="1" thickBot="1" x14ac:dyDescent="0.3">
      <c r="A134" s="992" t="s">
        <v>712</v>
      </c>
      <c r="B134" s="993"/>
      <c r="C134" s="994"/>
      <c r="D134" s="995"/>
      <c r="E134" s="996"/>
      <c r="F134" s="996"/>
      <c r="G134" s="996"/>
      <c r="H134" s="997"/>
      <c r="I134" s="1012"/>
      <c r="J134" s="1013"/>
      <c r="K134" s="561" t="s">
        <v>713</v>
      </c>
      <c r="L134" s="575"/>
    </row>
    <row r="135" spans="1:12" x14ac:dyDescent="0.25">
      <c r="A135" s="1016" t="s">
        <v>367</v>
      </c>
      <c r="B135" s="1017"/>
      <c r="C135" s="1018"/>
      <c r="D135" s="1010"/>
      <c r="E135" s="1022"/>
      <c r="F135" s="1022"/>
      <c r="G135" s="1022"/>
      <c r="H135" s="1011"/>
      <c r="I135" s="1012"/>
      <c r="J135" s="1013"/>
      <c r="K135" s="562" t="s">
        <v>714</v>
      </c>
      <c r="L135" s="1024"/>
    </row>
    <row r="136" spans="1:12" ht="13.8" thickBot="1" x14ac:dyDescent="0.3">
      <c r="A136" s="1019"/>
      <c r="B136" s="1020"/>
      <c r="C136" s="1021"/>
      <c r="D136" s="1014"/>
      <c r="E136" s="1023"/>
      <c r="F136" s="1023"/>
      <c r="G136" s="1023"/>
      <c r="H136" s="1015"/>
      <c r="I136" s="1012"/>
      <c r="J136" s="1013"/>
      <c r="K136" s="561" t="s">
        <v>715</v>
      </c>
      <c r="L136" s="1025"/>
    </row>
    <row r="137" spans="1:12" ht="24" customHeight="1" thickBot="1" x14ac:dyDescent="0.3">
      <c r="A137" s="992" t="s">
        <v>716</v>
      </c>
      <c r="B137" s="993"/>
      <c r="C137" s="994"/>
      <c r="D137" s="995"/>
      <c r="E137" s="996"/>
      <c r="F137" s="996"/>
      <c r="G137" s="996"/>
      <c r="H137" s="997"/>
      <c r="I137" s="1012"/>
      <c r="J137" s="1013"/>
      <c r="K137" s="561" t="s">
        <v>49</v>
      </c>
      <c r="L137" s="575"/>
    </row>
    <row r="138" spans="1:12" ht="15" thickBot="1" x14ac:dyDescent="0.3">
      <c r="A138" s="992" t="s">
        <v>717</v>
      </c>
      <c r="B138" s="993"/>
      <c r="C138" s="994"/>
      <c r="D138" s="995"/>
      <c r="E138" s="996"/>
      <c r="F138" s="996"/>
      <c r="G138" s="996"/>
      <c r="H138" s="997"/>
      <c r="I138" s="1014"/>
      <c r="J138" s="1015"/>
      <c r="K138" s="561" t="s">
        <v>718</v>
      </c>
      <c r="L138" s="575"/>
    </row>
    <row r="139" spans="1:12" ht="14.4" x14ac:dyDescent="0.25">
      <c r="A139" s="554"/>
      <c r="B139" s="554"/>
      <c r="C139" s="554"/>
      <c r="D139" s="554"/>
      <c r="E139" s="554"/>
      <c r="F139" s="554"/>
      <c r="G139" s="554"/>
      <c r="H139" s="554"/>
      <c r="I139" s="554"/>
      <c r="J139" s="554"/>
      <c r="K139" s="554"/>
      <c r="L139" s="576"/>
    </row>
    <row r="141" spans="1:12" ht="15" thickBot="1" x14ac:dyDescent="0.3">
      <c r="A141" s="559"/>
    </row>
    <row r="142" spans="1:12" ht="63" customHeight="1" x14ac:dyDescent="0.25">
      <c r="A142" s="587" t="s">
        <v>741</v>
      </c>
      <c r="B142" s="588"/>
      <c r="C142" s="589"/>
      <c r="D142" s="956" t="s">
        <v>727</v>
      </c>
      <c r="E142" s="965"/>
      <c r="F142" s="965"/>
      <c r="G142" s="965"/>
      <c r="H142" s="965"/>
      <c r="I142" s="966"/>
      <c r="J142" s="1028" t="s">
        <v>721</v>
      </c>
      <c r="K142" s="990" t="s">
        <v>722</v>
      </c>
      <c r="L142" s="991"/>
    </row>
    <row r="143" spans="1:12" ht="30.6" customHeight="1" x14ac:dyDescent="0.25">
      <c r="A143" s="590"/>
      <c r="B143" s="591"/>
      <c r="C143" s="592"/>
      <c r="D143" s="967"/>
      <c r="E143" s="968"/>
      <c r="F143" s="968"/>
      <c r="G143" s="968"/>
      <c r="H143" s="968"/>
      <c r="I143" s="969"/>
      <c r="J143" s="1029"/>
      <c r="K143" s="983" t="s">
        <v>697</v>
      </c>
      <c r="L143" s="984"/>
    </row>
    <row r="144" spans="1:12" ht="30.6" customHeight="1" x14ac:dyDescent="0.25">
      <c r="A144" s="590"/>
      <c r="B144" s="591"/>
      <c r="C144" s="592"/>
      <c r="D144" s="967"/>
      <c r="E144" s="968"/>
      <c r="F144" s="968"/>
      <c r="G144" s="968"/>
      <c r="H144" s="968"/>
      <c r="I144" s="969"/>
      <c r="J144" s="1029"/>
      <c r="K144" s="983" t="s">
        <v>698</v>
      </c>
      <c r="L144" s="984"/>
    </row>
    <row r="145" spans="1:12" ht="20.399999999999999" customHeight="1" x14ac:dyDescent="0.25">
      <c r="A145" s="590"/>
      <c r="B145" s="591"/>
      <c r="C145" s="592"/>
      <c r="D145" s="967"/>
      <c r="E145" s="968"/>
      <c r="F145" s="968"/>
      <c r="G145" s="968"/>
      <c r="H145" s="968"/>
      <c r="I145" s="969"/>
      <c r="J145" s="1029"/>
      <c r="K145" s="983" t="s">
        <v>699</v>
      </c>
      <c r="L145" s="984"/>
    </row>
    <row r="146" spans="1:12" ht="30.6" customHeight="1" x14ac:dyDescent="0.25">
      <c r="A146" s="590"/>
      <c r="B146" s="591"/>
      <c r="C146" s="592"/>
      <c r="D146" s="967"/>
      <c r="E146" s="968"/>
      <c r="F146" s="968"/>
      <c r="G146" s="968"/>
      <c r="H146" s="968"/>
      <c r="I146" s="969"/>
      <c r="J146" s="1029"/>
      <c r="K146" s="983" t="s">
        <v>700</v>
      </c>
      <c r="L146" s="984"/>
    </row>
    <row r="147" spans="1:12" ht="30.6" customHeight="1" x14ac:dyDescent="0.25">
      <c r="A147" s="590"/>
      <c r="B147" s="591"/>
      <c r="C147" s="592"/>
      <c r="D147" s="967"/>
      <c r="E147" s="968"/>
      <c r="F147" s="968"/>
      <c r="G147" s="968"/>
      <c r="H147" s="968"/>
      <c r="I147" s="969"/>
      <c r="J147" s="1029"/>
      <c r="K147" s="983" t="s">
        <v>701</v>
      </c>
      <c r="L147" s="984"/>
    </row>
    <row r="148" spans="1:12" ht="14.4" x14ac:dyDescent="0.25">
      <c r="A148" s="590"/>
      <c r="B148" s="591"/>
      <c r="C148" s="592"/>
      <c r="D148" s="967"/>
      <c r="E148" s="968"/>
      <c r="F148" s="968"/>
      <c r="G148" s="968"/>
      <c r="H148" s="968"/>
      <c r="I148" s="969"/>
      <c r="J148" s="1029"/>
      <c r="K148" s="983"/>
      <c r="L148" s="984"/>
    </row>
    <row r="149" spans="1:12" ht="39" customHeight="1" thickBot="1" x14ac:dyDescent="0.3">
      <c r="A149" s="593"/>
      <c r="B149" s="594"/>
      <c r="C149" s="595"/>
      <c r="D149" s="970"/>
      <c r="E149" s="971"/>
      <c r="F149" s="971"/>
      <c r="G149" s="971"/>
      <c r="H149" s="971"/>
      <c r="I149" s="972"/>
      <c r="J149" s="1030"/>
      <c r="K149" s="985" t="s">
        <v>702</v>
      </c>
      <c r="L149" s="986"/>
    </row>
    <row r="150" spans="1:12" ht="15" thickBot="1" x14ac:dyDescent="0.3">
      <c r="A150" s="995"/>
      <c r="B150" s="996"/>
      <c r="C150" s="996"/>
      <c r="D150" s="996"/>
      <c r="E150" s="996"/>
      <c r="F150" s="996"/>
      <c r="G150" s="996"/>
      <c r="H150" s="996"/>
      <c r="I150" s="996"/>
      <c r="J150" s="996"/>
      <c r="K150" s="996"/>
      <c r="L150" s="997"/>
    </row>
    <row r="151" spans="1:12" ht="156" customHeight="1" thickBot="1" x14ac:dyDescent="0.3">
      <c r="A151" s="1031" t="s">
        <v>723</v>
      </c>
      <c r="B151" s="1032"/>
      <c r="C151" s="1032"/>
      <c r="D151" s="1032"/>
      <c r="E151" s="1032"/>
      <c r="F151" s="1032"/>
      <c r="G151" s="1032"/>
      <c r="H151" s="1033"/>
      <c r="I151" s="1031" t="s">
        <v>368</v>
      </c>
      <c r="J151" s="1033"/>
      <c r="K151" s="1031" t="s">
        <v>703</v>
      </c>
      <c r="L151" s="1033"/>
    </row>
    <row r="152" spans="1:12" ht="15" thickBot="1" x14ac:dyDescent="0.3">
      <c r="A152" s="1002" t="s">
        <v>678</v>
      </c>
      <c r="B152" s="1006"/>
      <c r="C152" s="1006"/>
      <c r="D152" s="1006"/>
      <c r="E152" s="1006"/>
      <c r="F152" s="1006"/>
      <c r="G152" s="1006"/>
      <c r="H152" s="1006"/>
      <c r="I152" s="1006"/>
      <c r="J152" s="1006"/>
      <c r="K152" s="1006"/>
      <c r="L152" s="1007"/>
    </row>
    <row r="153" spans="1:12" ht="15" thickBot="1" x14ac:dyDescent="0.3">
      <c r="A153" s="563" t="s">
        <v>704</v>
      </c>
      <c r="B153" s="555"/>
      <c r="C153" s="1031" t="s">
        <v>705</v>
      </c>
      <c r="D153" s="1033"/>
      <c r="E153" s="555"/>
      <c r="F153" s="1031" t="s">
        <v>706</v>
      </c>
      <c r="G153" s="1033"/>
      <c r="H153" s="555"/>
      <c r="I153" s="1010"/>
      <c r="J153" s="1011"/>
      <c r="K153" s="564" t="s">
        <v>47</v>
      </c>
      <c r="L153" s="575"/>
    </row>
    <row r="154" spans="1:12" ht="15" thickBot="1" x14ac:dyDescent="0.3">
      <c r="A154" s="563" t="s">
        <v>707</v>
      </c>
      <c r="B154" s="555"/>
      <c r="C154" s="1031" t="s">
        <v>708</v>
      </c>
      <c r="D154" s="1033"/>
      <c r="E154" s="555"/>
      <c r="F154" s="1031" t="s">
        <v>709</v>
      </c>
      <c r="G154" s="1033"/>
      <c r="H154" s="555"/>
      <c r="I154" s="1012"/>
      <c r="J154" s="1013"/>
      <c r="K154" s="564" t="s">
        <v>48</v>
      </c>
      <c r="L154" s="575"/>
    </row>
    <row r="155" spans="1:12" ht="15" thickBot="1" x14ac:dyDescent="0.3">
      <c r="A155" s="1031" t="s">
        <v>724</v>
      </c>
      <c r="B155" s="1032"/>
      <c r="C155" s="1033"/>
      <c r="D155" s="995"/>
      <c r="E155" s="996"/>
      <c r="F155" s="996"/>
      <c r="G155" s="996"/>
      <c r="H155" s="997"/>
      <c r="I155" s="1012"/>
      <c r="J155" s="1013"/>
      <c r="K155" s="564" t="s">
        <v>710</v>
      </c>
      <c r="L155" s="575"/>
    </row>
    <row r="156" spans="1:12" ht="15" thickBot="1" x14ac:dyDescent="0.3">
      <c r="A156" s="1031" t="s">
        <v>725</v>
      </c>
      <c r="B156" s="1032"/>
      <c r="C156" s="1033"/>
      <c r="D156" s="995"/>
      <c r="E156" s="996"/>
      <c r="F156" s="996"/>
      <c r="G156" s="996"/>
      <c r="H156" s="997"/>
      <c r="I156" s="1012"/>
      <c r="J156" s="1013"/>
      <c r="K156" s="564" t="s">
        <v>711</v>
      </c>
      <c r="L156" s="575"/>
    </row>
    <row r="157" spans="1:12" ht="24" customHeight="1" thickBot="1" x14ac:dyDescent="0.3">
      <c r="A157" s="1031" t="s">
        <v>712</v>
      </c>
      <c r="B157" s="1032"/>
      <c r="C157" s="1033"/>
      <c r="D157" s="995"/>
      <c r="E157" s="996"/>
      <c r="F157" s="996"/>
      <c r="G157" s="996"/>
      <c r="H157" s="997"/>
      <c r="I157" s="1012"/>
      <c r="J157" s="1013"/>
      <c r="K157" s="564" t="s">
        <v>713</v>
      </c>
      <c r="L157" s="575"/>
    </row>
    <row r="158" spans="1:12" x14ac:dyDescent="0.25">
      <c r="A158" s="1034" t="s">
        <v>367</v>
      </c>
      <c r="B158" s="1035"/>
      <c r="C158" s="1036"/>
      <c r="D158" s="1010"/>
      <c r="E158" s="1022"/>
      <c r="F158" s="1022"/>
      <c r="G158" s="1022"/>
      <c r="H158" s="1011"/>
      <c r="I158" s="1012"/>
      <c r="J158" s="1013"/>
      <c r="K158" s="565" t="s">
        <v>714</v>
      </c>
      <c r="L158" s="1024"/>
    </row>
    <row r="159" spans="1:12" ht="13.8" thickBot="1" x14ac:dyDescent="0.3">
      <c r="A159" s="1037"/>
      <c r="B159" s="1038"/>
      <c r="C159" s="1039"/>
      <c r="D159" s="1014"/>
      <c r="E159" s="1023"/>
      <c r="F159" s="1023"/>
      <c r="G159" s="1023"/>
      <c r="H159" s="1015"/>
      <c r="I159" s="1012"/>
      <c r="J159" s="1013"/>
      <c r="K159" s="564" t="s">
        <v>715</v>
      </c>
      <c r="L159" s="1025"/>
    </row>
    <row r="160" spans="1:12" ht="24" customHeight="1" thickBot="1" x14ac:dyDescent="0.3">
      <c r="A160" s="1031" t="s">
        <v>716</v>
      </c>
      <c r="B160" s="1032"/>
      <c r="C160" s="1033"/>
      <c r="D160" s="995"/>
      <c r="E160" s="996"/>
      <c r="F160" s="996"/>
      <c r="G160" s="996"/>
      <c r="H160" s="997"/>
      <c r="I160" s="1012"/>
      <c r="J160" s="1013"/>
      <c r="K160" s="564" t="s">
        <v>49</v>
      </c>
      <c r="L160" s="575"/>
    </row>
    <row r="161" spans="1:12" ht="15" thickBot="1" x14ac:dyDescent="0.3">
      <c r="A161" s="1031" t="s">
        <v>717</v>
      </c>
      <c r="B161" s="1032"/>
      <c r="C161" s="1033"/>
      <c r="D161" s="995"/>
      <c r="E161" s="996"/>
      <c r="F161" s="996"/>
      <c r="G161" s="996"/>
      <c r="H161" s="997"/>
      <c r="I161" s="1012"/>
      <c r="J161" s="1013"/>
      <c r="K161" s="1040" t="s">
        <v>718</v>
      </c>
      <c r="L161" s="1024"/>
    </row>
    <row r="162" spans="1:12" ht="15" thickBot="1" x14ac:dyDescent="0.3">
      <c r="A162" s="1031" t="s">
        <v>719</v>
      </c>
      <c r="B162" s="1032"/>
      <c r="C162" s="1033"/>
      <c r="D162" s="995"/>
      <c r="E162" s="996"/>
      <c r="F162" s="996"/>
      <c r="G162" s="996"/>
      <c r="H162" s="997"/>
      <c r="I162" s="1014"/>
      <c r="J162" s="1015"/>
      <c r="K162" s="1041"/>
      <c r="L162" s="1025"/>
    </row>
    <row r="163" spans="1:12" ht="15" thickBot="1" x14ac:dyDescent="0.3">
      <c r="A163" s="1002" t="s">
        <v>679</v>
      </c>
      <c r="B163" s="1006"/>
      <c r="C163" s="1006"/>
      <c r="D163" s="1006"/>
      <c r="E163" s="1006"/>
      <c r="F163" s="1006"/>
      <c r="G163" s="1006"/>
      <c r="H163" s="1006"/>
      <c r="I163" s="1006"/>
      <c r="J163" s="1006"/>
      <c r="K163" s="1006"/>
      <c r="L163" s="1007"/>
    </row>
    <row r="164" spans="1:12" ht="15" thickBot="1" x14ac:dyDescent="0.3">
      <c r="A164" s="563" t="s">
        <v>704</v>
      </c>
      <c r="B164" s="555"/>
      <c r="C164" s="1031" t="s">
        <v>705</v>
      </c>
      <c r="D164" s="1033"/>
      <c r="E164" s="555"/>
      <c r="F164" s="1031" t="s">
        <v>706</v>
      </c>
      <c r="G164" s="1033"/>
      <c r="H164" s="555"/>
      <c r="I164" s="1010"/>
      <c r="J164" s="1011"/>
      <c r="K164" s="564" t="s">
        <v>47</v>
      </c>
      <c r="L164" s="575"/>
    </row>
    <row r="165" spans="1:12" ht="15" thickBot="1" x14ac:dyDescent="0.3">
      <c r="A165" s="563" t="s">
        <v>707</v>
      </c>
      <c r="B165" s="555"/>
      <c r="C165" s="1031" t="s">
        <v>708</v>
      </c>
      <c r="D165" s="1033"/>
      <c r="E165" s="555"/>
      <c r="F165" s="1031" t="s">
        <v>709</v>
      </c>
      <c r="G165" s="1033"/>
      <c r="H165" s="555"/>
      <c r="I165" s="1012"/>
      <c r="J165" s="1013"/>
      <c r="K165" s="564" t="s">
        <v>48</v>
      </c>
      <c r="L165" s="575"/>
    </row>
    <row r="166" spans="1:12" ht="15" thickBot="1" x14ac:dyDescent="0.3">
      <c r="A166" s="1031" t="s">
        <v>724</v>
      </c>
      <c r="B166" s="1032"/>
      <c r="C166" s="1033"/>
      <c r="D166" s="995"/>
      <c r="E166" s="996"/>
      <c r="F166" s="996"/>
      <c r="G166" s="996"/>
      <c r="H166" s="997"/>
      <c r="I166" s="1012"/>
      <c r="J166" s="1013"/>
      <c r="K166" s="564" t="s">
        <v>710</v>
      </c>
      <c r="L166" s="575"/>
    </row>
    <row r="167" spans="1:12" ht="15" thickBot="1" x14ac:dyDescent="0.3">
      <c r="A167" s="1031" t="s">
        <v>725</v>
      </c>
      <c r="B167" s="1032"/>
      <c r="C167" s="1033"/>
      <c r="D167" s="995"/>
      <c r="E167" s="996"/>
      <c r="F167" s="996"/>
      <c r="G167" s="996"/>
      <c r="H167" s="997"/>
      <c r="I167" s="1012"/>
      <c r="J167" s="1013"/>
      <c r="K167" s="564" t="s">
        <v>711</v>
      </c>
      <c r="L167" s="575"/>
    </row>
    <row r="168" spans="1:12" ht="24" customHeight="1" thickBot="1" x14ac:dyDescent="0.3">
      <c r="A168" s="1031" t="s">
        <v>712</v>
      </c>
      <c r="B168" s="1032"/>
      <c r="C168" s="1033"/>
      <c r="D168" s="995"/>
      <c r="E168" s="996"/>
      <c r="F168" s="996"/>
      <c r="G168" s="996"/>
      <c r="H168" s="997"/>
      <c r="I168" s="1012"/>
      <c r="J168" s="1013"/>
      <c r="K168" s="564" t="s">
        <v>713</v>
      </c>
      <c r="L168" s="575"/>
    </row>
    <row r="169" spans="1:12" x14ac:dyDescent="0.25">
      <c r="A169" s="1034" t="s">
        <v>367</v>
      </c>
      <c r="B169" s="1035"/>
      <c r="C169" s="1036"/>
      <c r="D169" s="1010"/>
      <c r="E169" s="1022"/>
      <c r="F169" s="1022"/>
      <c r="G169" s="1022"/>
      <c r="H169" s="1011"/>
      <c r="I169" s="1012"/>
      <c r="J169" s="1013"/>
      <c r="K169" s="565" t="s">
        <v>714</v>
      </c>
      <c r="L169" s="1024"/>
    </row>
    <row r="170" spans="1:12" ht="13.8" thickBot="1" x14ac:dyDescent="0.3">
      <c r="A170" s="1037"/>
      <c r="B170" s="1038"/>
      <c r="C170" s="1039"/>
      <c r="D170" s="1014"/>
      <c r="E170" s="1023"/>
      <c r="F170" s="1023"/>
      <c r="G170" s="1023"/>
      <c r="H170" s="1015"/>
      <c r="I170" s="1012"/>
      <c r="J170" s="1013"/>
      <c r="K170" s="564" t="s">
        <v>715</v>
      </c>
      <c r="L170" s="1025"/>
    </row>
    <row r="171" spans="1:12" ht="24" customHeight="1" thickBot="1" x14ac:dyDescent="0.3">
      <c r="A171" s="1031" t="s">
        <v>716</v>
      </c>
      <c r="B171" s="1032"/>
      <c r="C171" s="1033"/>
      <c r="D171" s="995"/>
      <c r="E171" s="996"/>
      <c r="F171" s="996"/>
      <c r="G171" s="996"/>
      <c r="H171" s="997"/>
      <c r="I171" s="1012"/>
      <c r="J171" s="1013"/>
      <c r="K171" s="564" t="s">
        <v>49</v>
      </c>
      <c r="L171" s="575"/>
    </row>
    <row r="172" spans="1:12" ht="15" thickBot="1" x14ac:dyDescent="0.3">
      <c r="A172" s="1031" t="s">
        <v>717</v>
      </c>
      <c r="B172" s="1032"/>
      <c r="C172" s="1033"/>
      <c r="D172" s="995"/>
      <c r="E172" s="996"/>
      <c r="F172" s="996"/>
      <c r="G172" s="996"/>
      <c r="H172" s="997"/>
      <c r="I172" s="1014"/>
      <c r="J172" s="1015"/>
      <c r="K172" s="564" t="s">
        <v>718</v>
      </c>
      <c r="L172" s="575"/>
    </row>
    <row r="173" spans="1:12" ht="15" thickBot="1" x14ac:dyDescent="0.3">
      <c r="A173" s="1002" t="s">
        <v>680</v>
      </c>
      <c r="B173" s="1006"/>
      <c r="C173" s="1006"/>
      <c r="D173" s="1006"/>
      <c r="E173" s="1006"/>
      <c r="F173" s="1006"/>
      <c r="G173" s="1006"/>
      <c r="H173" s="1006"/>
      <c r="I173" s="1006"/>
      <c r="J173" s="1006"/>
      <c r="K173" s="1006"/>
      <c r="L173" s="1007"/>
    </row>
    <row r="174" spans="1:12" ht="15" thickBot="1" x14ac:dyDescent="0.3">
      <c r="A174" s="563" t="s">
        <v>704</v>
      </c>
      <c r="B174" s="555"/>
      <c r="C174" s="1031" t="s">
        <v>705</v>
      </c>
      <c r="D174" s="1033"/>
      <c r="E174" s="555"/>
      <c r="F174" s="1031" t="s">
        <v>706</v>
      </c>
      <c r="G174" s="1033"/>
      <c r="H174" s="555"/>
      <c r="I174" s="1010"/>
      <c r="J174" s="1011"/>
      <c r="K174" s="564" t="s">
        <v>47</v>
      </c>
      <c r="L174" s="575"/>
    </row>
    <row r="175" spans="1:12" ht="15" thickBot="1" x14ac:dyDescent="0.3">
      <c r="A175" s="563" t="s">
        <v>707</v>
      </c>
      <c r="B175" s="555"/>
      <c r="C175" s="1031" t="s">
        <v>708</v>
      </c>
      <c r="D175" s="1033"/>
      <c r="E175" s="555"/>
      <c r="F175" s="1031" t="s">
        <v>709</v>
      </c>
      <c r="G175" s="1033"/>
      <c r="H175" s="555"/>
      <c r="I175" s="1012"/>
      <c r="J175" s="1013"/>
      <c r="K175" s="564" t="s">
        <v>48</v>
      </c>
      <c r="L175" s="575"/>
    </row>
    <row r="176" spans="1:12" ht="15" thickBot="1" x14ac:dyDescent="0.3">
      <c r="A176" s="1031" t="s">
        <v>724</v>
      </c>
      <c r="B176" s="1032"/>
      <c r="C176" s="1033"/>
      <c r="D176" s="995"/>
      <c r="E176" s="996"/>
      <c r="F176" s="996"/>
      <c r="G176" s="996"/>
      <c r="H176" s="997"/>
      <c r="I176" s="1012"/>
      <c r="J176" s="1013"/>
      <c r="K176" s="564" t="s">
        <v>710</v>
      </c>
      <c r="L176" s="575"/>
    </row>
    <row r="177" spans="1:12" ht="15" thickBot="1" x14ac:dyDescent="0.3">
      <c r="A177" s="1031" t="s">
        <v>725</v>
      </c>
      <c r="B177" s="1032"/>
      <c r="C177" s="1033"/>
      <c r="D177" s="995"/>
      <c r="E177" s="996"/>
      <c r="F177" s="996"/>
      <c r="G177" s="996"/>
      <c r="H177" s="997"/>
      <c r="I177" s="1012"/>
      <c r="J177" s="1013"/>
      <c r="K177" s="564" t="s">
        <v>711</v>
      </c>
      <c r="L177" s="575"/>
    </row>
    <row r="178" spans="1:12" ht="24" customHeight="1" thickBot="1" x14ac:dyDescent="0.3">
      <c r="A178" s="1031" t="s">
        <v>712</v>
      </c>
      <c r="B178" s="1032"/>
      <c r="C178" s="1033"/>
      <c r="D178" s="995"/>
      <c r="E178" s="996"/>
      <c r="F178" s="996"/>
      <c r="G178" s="996"/>
      <c r="H178" s="997"/>
      <c r="I178" s="1012"/>
      <c r="J178" s="1013"/>
      <c r="K178" s="564" t="s">
        <v>713</v>
      </c>
      <c r="L178" s="575"/>
    </row>
    <row r="179" spans="1:12" x14ac:dyDescent="0.25">
      <c r="A179" s="1034" t="s">
        <v>367</v>
      </c>
      <c r="B179" s="1035"/>
      <c r="C179" s="1036"/>
      <c r="D179" s="1010"/>
      <c r="E179" s="1022"/>
      <c r="F179" s="1022"/>
      <c r="G179" s="1022"/>
      <c r="H179" s="1011"/>
      <c r="I179" s="1012"/>
      <c r="J179" s="1013"/>
      <c r="K179" s="565" t="s">
        <v>714</v>
      </c>
      <c r="L179" s="1024"/>
    </row>
    <row r="180" spans="1:12" ht="13.8" thickBot="1" x14ac:dyDescent="0.3">
      <c r="A180" s="1037"/>
      <c r="B180" s="1038"/>
      <c r="C180" s="1039"/>
      <c r="D180" s="1014"/>
      <c r="E180" s="1023"/>
      <c r="F180" s="1023"/>
      <c r="G180" s="1023"/>
      <c r="H180" s="1015"/>
      <c r="I180" s="1012"/>
      <c r="J180" s="1013"/>
      <c r="K180" s="564" t="s">
        <v>715</v>
      </c>
      <c r="L180" s="1025"/>
    </row>
    <row r="181" spans="1:12" ht="24" customHeight="1" thickBot="1" x14ac:dyDescent="0.3">
      <c r="A181" s="1031" t="s">
        <v>716</v>
      </c>
      <c r="B181" s="1032"/>
      <c r="C181" s="1033"/>
      <c r="D181" s="995"/>
      <c r="E181" s="996"/>
      <c r="F181" s="996"/>
      <c r="G181" s="996"/>
      <c r="H181" s="997"/>
      <c r="I181" s="1012"/>
      <c r="J181" s="1013"/>
      <c r="K181" s="564" t="s">
        <v>49</v>
      </c>
      <c r="L181" s="575"/>
    </row>
    <row r="182" spans="1:12" ht="15" thickBot="1" x14ac:dyDescent="0.3">
      <c r="A182" s="1031" t="s">
        <v>717</v>
      </c>
      <c r="B182" s="1032"/>
      <c r="C182" s="1033"/>
      <c r="D182" s="995"/>
      <c r="E182" s="996"/>
      <c r="F182" s="996"/>
      <c r="G182" s="996"/>
      <c r="H182" s="997"/>
      <c r="I182" s="1014"/>
      <c r="J182" s="1015"/>
      <c r="K182" s="564" t="s">
        <v>718</v>
      </c>
      <c r="L182" s="575"/>
    </row>
    <row r="183" spans="1:12" ht="15" thickBot="1" x14ac:dyDescent="0.3">
      <c r="A183" s="1002" t="s">
        <v>681</v>
      </c>
      <c r="B183" s="1006"/>
      <c r="C183" s="1006"/>
      <c r="D183" s="1006"/>
      <c r="E183" s="1006"/>
      <c r="F183" s="1006"/>
      <c r="G183" s="1006"/>
      <c r="H183" s="1006"/>
      <c r="I183" s="1006"/>
      <c r="J183" s="1006"/>
      <c r="K183" s="1006"/>
      <c r="L183" s="1007"/>
    </row>
    <row r="184" spans="1:12" ht="15" thickBot="1" x14ac:dyDescent="0.3">
      <c r="A184" s="563" t="s">
        <v>704</v>
      </c>
      <c r="B184" s="555"/>
      <c r="C184" s="1031" t="s">
        <v>705</v>
      </c>
      <c r="D184" s="1033"/>
      <c r="E184" s="555"/>
      <c r="F184" s="1031" t="s">
        <v>706</v>
      </c>
      <c r="G184" s="1033"/>
      <c r="H184" s="555"/>
      <c r="I184" s="1010"/>
      <c r="J184" s="1011"/>
      <c r="K184" s="564" t="s">
        <v>47</v>
      </c>
      <c r="L184" s="575"/>
    </row>
    <row r="185" spans="1:12" ht="15" thickBot="1" x14ac:dyDescent="0.3">
      <c r="A185" s="563" t="s">
        <v>707</v>
      </c>
      <c r="B185" s="555"/>
      <c r="C185" s="1031" t="s">
        <v>708</v>
      </c>
      <c r="D185" s="1033"/>
      <c r="E185" s="555"/>
      <c r="F185" s="1031" t="s">
        <v>709</v>
      </c>
      <c r="G185" s="1033"/>
      <c r="H185" s="555"/>
      <c r="I185" s="1012"/>
      <c r="J185" s="1013"/>
      <c r="K185" s="564" t="s">
        <v>48</v>
      </c>
      <c r="L185" s="575"/>
    </row>
    <row r="186" spans="1:12" ht="15" thickBot="1" x14ac:dyDescent="0.3">
      <c r="A186" s="1031" t="s">
        <v>724</v>
      </c>
      <c r="B186" s="1032"/>
      <c r="C186" s="1033"/>
      <c r="D186" s="995"/>
      <c r="E186" s="996"/>
      <c r="F186" s="996"/>
      <c r="G186" s="996"/>
      <c r="H186" s="997"/>
      <c r="I186" s="1012"/>
      <c r="J186" s="1013"/>
      <c r="K186" s="564" t="s">
        <v>710</v>
      </c>
      <c r="L186" s="575"/>
    </row>
    <row r="187" spans="1:12" ht="15" thickBot="1" x14ac:dyDescent="0.3">
      <c r="A187" s="1031" t="s">
        <v>725</v>
      </c>
      <c r="B187" s="1032"/>
      <c r="C187" s="1033"/>
      <c r="D187" s="995"/>
      <c r="E187" s="996"/>
      <c r="F187" s="996"/>
      <c r="G187" s="996"/>
      <c r="H187" s="997"/>
      <c r="I187" s="1012"/>
      <c r="J187" s="1013"/>
      <c r="K187" s="564" t="s">
        <v>711</v>
      </c>
      <c r="L187" s="575"/>
    </row>
    <row r="188" spans="1:12" ht="24" customHeight="1" thickBot="1" x14ac:dyDescent="0.3">
      <c r="A188" s="1031" t="s">
        <v>712</v>
      </c>
      <c r="B188" s="1032"/>
      <c r="C188" s="1033"/>
      <c r="D188" s="995"/>
      <c r="E188" s="996"/>
      <c r="F188" s="996"/>
      <c r="G188" s="996"/>
      <c r="H188" s="997"/>
      <c r="I188" s="1012"/>
      <c r="J188" s="1013"/>
      <c r="K188" s="564" t="s">
        <v>713</v>
      </c>
      <c r="L188" s="575"/>
    </row>
    <row r="189" spans="1:12" x14ac:dyDescent="0.25">
      <c r="A189" s="1034" t="s">
        <v>367</v>
      </c>
      <c r="B189" s="1035"/>
      <c r="C189" s="1036"/>
      <c r="D189" s="1010"/>
      <c r="E189" s="1022"/>
      <c r="F189" s="1022"/>
      <c r="G189" s="1022"/>
      <c r="H189" s="1011"/>
      <c r="I189" s="1012"/>
      <c r="J189" s="1013"/>
      <c r="K189" s="565" t="s">
        <v>714</v>
      </c>
      <c r="L189" s="1024"/>
    </row>
    <row r="190" spans="1:12" ht="13.8" thickBot="1" x14ac:dyDescent="0.3">
      <c r="A190" s="1037"/>
      <c r="B190" s="1038"/>
      <c r="C190" s="1039"/>
      <c r="D190" s="1014"/>
      <c r="E190" s="1023"/>
      <c r="F190" s="1023"/>
      <c r="G190" s="1023"/>
      <c r="H190" s="1015"/>
      <c r="I190" s="1012"/>
      <c r="J190" s="1013"/>
      <c r="K190" s="564" t="s">
        <v>715</v>
      </c>
      <c r="L190" s="1025"/>
    </row>
    <row r="191" spans="1:12" ht="24" customHeight="1" thickBot="1" x14ac:dyDescent="0.3">
      <c r="A191" s="1031" t="s">
        <v>716</v>
      </c>
      <c r="B191" s="1032"/>
      <c r="C191" s="1033"/>
      <c r="D191" s="995"/>
      <c r="E191" s="996"/>
      <c r="F191" s="996"/>
      <c r="G191" s="996"/>
      <c r="H191" s="997"/>
      <c r="I191" s="1012"/>
      <c r="J191" s="1013"/>
      <c r="K191" s="564" t="s">
        <v>49</v>
      </c>
      <c r="L191" s="575"/>
    </row>
    <row r="192" spans="1:12" ht="15" thickBot="1" x14ac:dyDescent="0.3">
      <c r="A192" s="1031" t="s">
        <v>717</v>
      </c>
      <c r="B192" s="1032"/>
      <c r="C192" s="1033"/>
      <c r="D192" s="995"/>
      <c r="E192" s="996"/>
      <c r="F192" s="996"/>
      <c r="G192" s="996"/>
      <c r="H192" s="997"/>
      <c r="I192" s="1014"/>
      <c r="J192" s="1015"/>
      <c r="K192" s="564" t="s">
        <v>718</v>
      </c>
      <c r="L192" s="575"/>
    </row>
    <row r="193" spans="1:12" ht="15" thickBot="1" x14ac:dyDescent="0.3">
      <c r="A193" s="1002" t="s">
        <v>686</v>
      </c>
      <c r="B193" s="1006"/>
      <c r="C193" s="1006"/>
      <c r="D193" s="1006"/>
      <c r="E193" s="1006"/>
      <c r="F193" s="1006"/>
      <c r="G193" s="1006"/>
      <c r="H193" s="1006"/>
      <c r="I193" s="1006"/>
      <c r="J193" s="1006"/>
      <c r="K193" s="1006"/>
      <c r="L193" s="1007"/>
    </row>
    <row r="194" spans="1:12" ht="15" thickBot="1" x14ac:dyDescent="0.3">
      <c r="A194" s="563" t="s">
        <v>704</v>
      </c>
      <c r="B194" s="555"/>
      <c r="C194" s="1031" t="s">
        <v>705</v>
      </c>
      <c r="D194" s="1033"/>
      <c r="E194" s="555"/>
      <c r="F194" s="1031" t="s">
        <v>706</v>
      </c>
      <c r="G194" s="1033"/>
      <c r="H194" s="555"/>
      <c r="I194" s="1010"/>
      <c r="J194" s="1011"/>
      <c r="K194" s="564" t="s">
        <v>47</v>
      </c>
      <c r="L194" s="575"/>
    </row>
    <row r="195" spans="1:12" ht="15" thickBot="1" x14ac:dyDescent="0.3">
      <c r="A195" s="563" t="s">
        <v>707</v>
      </c>
      <c r="B195" s="555"/>
      <c r="C195" s="1031" t="s">
        <v>708</v>
      </c>
      <c r="D195" s="1033"/>
      <c r="E195" s="555"/>
      <c r="F195" s="1031" t="s">
        <v>709</v>
      </c>
      <c r="G195" s="1033"/>
      <c r="H195" s="555"/>
      <c r="I195" s="1012"/>
      <c r="J195" s="1013"/>
      <c r="K195" s="564" t="s">
        <v>48</v>
      </c>
      <c r="L195" s="575"/>
    </row>
    <row r="196" spans="1:12" ht="15" thickBot="1" x14ac:dyDescent="0.3">
      <c r="A196" s="1031" t="s">
        <v>724</v>
      </c>
      <c r="B196" s="1032"/>
      <c r="C196" s="1033"/>
      <c r="D196" s="995"/>
      <c r="E196" s="996"/>
      <c r="F196" s="996"/>
      <c r="G196" s="996"/>
      <c r="H196" s="997"/>
      <c r="I196" s="1012"/>
      <c r="J196" s="1013"/>
      <c r="K196" s="564" t="s">
        <v>710</v>
      </c>
      <c r="L196" s="575"/>
    </row>
    <row r="197" spans="1:12" ht="15" thickBot="1" x14ac:dyDescent="0.3">
      <c r="A197" s="1031" t="s">
        <v>725</v>
      </c>
      <c r="B197" s="1032"/>
      <c r="C197" s="1033"/>
      <c r="D197" s="995"/>
      <c r="E197" s="996"/>
      <c r="F197" s="996"/>
      <c r="G197" s="996"/>
      <c r="H197" s="997"/>
      <c r="I197" s="1012"/>
      <c r="J197" s="1013"/>
      <c r="K197" s="564" t="s">
        <v>711</v>
      </c>
      <c r="L197" s="575"/>
    </row>
    <row r="198" spans="1:12" ht="24" customHeight="1" thickBot="1" x14ac:dyDescent="0.3">
      <c r="A198" s="1031" t="s">
        <v>712</v>
      </c>
      <c r="B198" s="1032"/>
      <c r="C198" s="1033"/>
      <c r="D198" s="995"/>
      <c r="E198" s="996"/>
      <c r="F198" s="996"/>
      <c r="G198" s="996"/>
      <c r="H198" s="997"/>
      <c r="I198" s="1012"/>
      <c r="J198" s="1013"/>
      <c r="K198" s="564" t="s">
        <v>713</v>
      </c>
      <c r="L198" s="575"/>
    </row>
    <row r="199" spans="1:12" x14ac:dyDescent="0.25">
      <c r="A199" s="1034" t="s">
        <v>367</v>
      </c>
      <c r="B199" s="1035"/>
      <c r="C199" s="1036"/>
      <c r="D199" s="1010"/>
      <c r="E199" s="1022"/>
      <c r="F199" s="1022"/>
      <c r="G199" s="1022"/>
      <c r="H199" s="1011"/>
      <c r="I199" s="1012"/>
      <c r="J199" s="1013"/>
      <c r="K199" s="565" t="s">
        <v>714</v>
      </c>
      <c r="L199" s="1024"/>
    </row>
    <row r="200" spans="1:12" ht="13.8" thickBot="1" x14ac:dyDescent="0.3">
      <c r="A200" s="1037"/>
      <c r="B200" s="1038"/>
      <c r="C200" s="1039"/>
      <c r="D200" s="1014"/>
      <c r="E200" s="1023"/>
      <c r="F200" s="1023"/>
      <c r="G200" s="1023"/>
      <c r="H200" s="1015"/>
      <c r="I200" s="1012"/>
      <c r="J200" s="1013"/>
      <c r="K200" s="564" t="s">
        <v>715</v>
      </c>
      <c r="L200" s="1025"/>
    </row>
    <row r="201" spans="1:12" ht="24" customHeight="1" thickBot="1" x14ac:dyDescent="0.3">
      <c r="A201" s="1031" t="s">
        <v>716</v>
      </c>
      <c r="B201" s="1032"/>
      <c r="C201" s="1033"/>
      <c r="D201" s="995"/>
      <c r="E201" s="996"/>
      <c r="F201" s="996"/>
      <c r="G201" s="996"/>
      <c r="H201" s="997"/>
      <c r="I201" s="1012"/>
      <c r="J201" s="1013"/>
      <c r="K201" s="564" t="s">
        <v>49</v>
      </c>
      <c r="L201" s="575"/>
    </row>
    <row r="202" spans="1:12" ht="15" thickBot="1" x14ac:dyDescent="0.3">
      <c r="A202" s="1031" t="s">
        <v>717</v>
      </c>
      <c r="B202" s="1032"/>
      <c r="C202" s="1033"/>
      <c r="D202" s="995"/>
      <c r="E202" s="996"/>
      <c r="F202" s="996"/>
      <c r="G202" s="996"/>
      <c r="H202" s="997"/>
      <c r="I202" s="1014"/>
      <c r="J202" s="1015"/>
      <c r="K202" s="564" t="s">
        <v>718</v>
      </c>
      <c r="L202" s="575"/>
    </row>
    <row r="203" spans="1:12" ht="14.4" x14ac:dyDescent="0.25">
      <c r="A203" s="554"/>
      <c r="B203" s="554"/>
      <c r="C203" s="554"/>
      <c r="D203" s="554"/>
      <c r="E203" s="554"/>
      <c r="F203" s="554"/>
      <c r="G203" s="554"/>
      <c r="H203" s="554"/>
      <c r="I203" s="554"/>
      <c r="J203" s="554"/>
      <c r="K203" s="554"/>
      <c r="L203" s="576"/>
    </row>
    <row r="204" spans="1:12" ht="14.4" x14ac:dyDescent="0.25">
      <c r="A204" s="559"/>
    </row>
    <row r="205" spans="1:12" ht="15" thickBot="1" x14ac:dyDescent="0.3">
      <c r="A205" s="559"/>
    </row>
    <row r="206" spans="1:12" ht="63" customHeight="1" x14ac:dyDescent="0.25">
      <c r="A206" s="607" t="s">
        <v>742</v>
      </c>
      <c r="B206" s="608"/>
      <c r="C206" s="609"/>
      <c r="D206" s="956" t="s">
        <v>728</v>
      </c>
      <c r="E206" s="965"/>
      <c r="F206" s="965"/>
      <c r="G206" s="965"/>
      <c r="H206" s="965"/>
      <c r="I206" s="966"/>
      <c r="J206" s="1042" t="s">
        <v>721</v>
      </c>
      <c r="K206" s="990" t="s">
        <v>722</v>
      </c>
      <c r="L206" s="991"/>
    </row>
    <row r="207" spans="1:12" ht="30.6" customHeight="1" x14ac:dyDescent="0.25">
      <c r="A207" s="610"/>
      <c r="B207" s="611"/>
      <c r="C207" s="612"/>
      <c r="D207" s="967"/>
      <c r="E207" s="968"/>
      <c r="F207" s="968"/>
      <c r="G207" s="968"/>
      <c r="H207" s="968"/>
      <c r="I207" s="969"/>
      <c r="J207" s="1043"/>
      <c r="K207" s="983" t="s">
        <v>697</v>
      </c>
      <c r="L207" s="984"/>
    </row>
    <row r="208" spans="1:12" ht="30.6" customHeight="1" x14ac:dyDescent="0.25">
      <c r="A208" s="610"/>
      <c r="B208" s="611"/>
      <c r="C208" s="612"/>
      <c r="D208" s="967"/>
      <c r="E208" s="968"/>
      <c r="F208" s="968"/>
      <c r="G208" s="968"/>
      <c r="H208" s="968"/>
      <c r="I208" s="969"/>
      <c r="J208" s="1043"/>
      <c r="K208" s="983" t="s">
        <v>698</v>
      </c>
      <c r="L208" s="984"/>
    </row>
    <row r="209" spans="1:12" ht="20.399999999999999" customHeight="1" x14ac:dyDescent="0.25">
      <c r="A209" s="610"/>
      <c r="B209" s="611"/>
      <c r="C209" s="612"/>
      <c r="D209" s="967"/>
      <c r="E209" s="968"/>
      <c r="F209" s="968"/>
      <c r="G209" s="968"/>
      <c r="H209" s="968"/>
      <c r="I209" s="969"/>
      <c r="J209" s="1043"/>
      <c r="K209" s="983" t="s">
        <v>699</v>
      </c>
      <c r="L209" s="984"/>
    </row>
    <row r="210" spans="1:12" ht="30.6" customHeight="1" x14ac:dyDescent="0.25">
      <c r="A210" s="610"/>
      <c r="B210" s="611"/>
      <c r="C210" s="612"/>
      <c r="D210" s="967"/>
      <c r="E210" s="968"/>
      <c r="F210" s="968"/>
      <c r="G210" s="968"/>
      <c r="H210" s="968"/>
      <c r="I210" s="969"/>
      <c r="J210" s="1043"/>
      <c r="K210" s="983" t="s">
        <v>700</v>
      </c>
      <c r="L210" s="984"/>
    </row>
    <row r="211" spans="1:12" ht="30.6" customHeight="1" x14ac:dyDescent="0.25">
      <c r="A211" s="610"/>
      <c r="B211" s="611"/>
      <c r="C211" s="612"/>
      <c r="D211" s="967"/>
      <c r="E211" s="968"/>
      <c r="F211" s="968"/>
      <c r="G211" s="968"/>
      <c r="H211" s="968"/>
      <c r="I211" s="969"/>
      <c r="J211" s="1043"/>
      <c r="K211" s="983" t="s">
        <v>701</v>
      </c>
      <c r="L211" s="984"/>
    </row>
    <row r="212" spans="1:12" ht="14.4" x14ac:dyDescent="0.25">
      <c r="A212" s="610"/>
      <c r="B212" s="611"/>
      <c r="C212" s="612"/>
      <c r="D212" s="967"/>
      <c r="E212" s="968"/>
      <c r="F212" s="968"/>
      <c r="G212" s="968"/>
      <c r="H212" s="968"/>
      <c r="I212" s="969"/>
      <c r="J212" s="1043"/>
      <c r="K212" s="983"/>
      <c r="L212" s="984"/>
    </row>
    <row r="213" spans="1:12" ht="39" customHeight="1" thickBot="1" x14ac:dyDescent="0.3">
      <c r="A213" s="613"/>
      <c r="B213" s="614"/>
      <c r="C213" s="615"/>
      <c r="D213" s="970"/>
      <c r="E213" s="971"/>
      <c r="F213" s="971"/>
      <c r="G213" s="971"/>
      <c r="H213" s="971"/>
      <c r="I213" s="972"/>
      <c r="J213" s="1044"/>
      <c r="K213" s="985" t="s">
        <v>702</v>
      </c>
      <c r="L213" s="986"/>
    </row>
    <row r="214" spans="1:12" ht="15" thickBot="1" x14ac:dyDescent="0.3">
      <c r="A214" s="995"/>
      <c r="B214" s="996"/>
      <c r="C214" s="996"/>
      <c r="D214" s="996"/>
      <c r="E214" s="996"/>
      <c r="F214" s="996"/>
      <c r="G214" s="996"/>
      <c r="H214" s="996"/>
      <c r="I214" s="996"/>
      <c r="J214" s="996"/>
      <c r="K214" s="996"/>
      <c r="L214" s="997"/>
    </row>
    <row r="215" spans="1:12" ht="156" customHeight="1" thickBot="1" x14ac:dyDescent="0.3">
      <c r="A215" s="1045" t="s">
        <v>723</v>
      </c>
      <c r="B215" s="1046"/>
      <c r="C215" s="1046"/>
      <c r="D215" s="1046"/>
      <c r="E215" s="1046"/>
      <c r="F215" s="1046"/>
      <c r="G215" s="1046"/>
      <c r="H215" s="1047"/>
      <c r="I215" s="1045" t="s">
        <v>368</v>
      </c>
      <c r="J215" s="1047"/>
      <c r="K215" s="1045" t="s">
        <v>703</v>
      </c>
      <c r="L215" s="1047"/>
    </row>
    <row r="216" spans="1:12" ht="15" thickBot="1" x14ac:dyDescent="0.3">
      <c r="A216" s="1002" t="s">
        <v>687</v>
      </c>
      <c r="B216" s="1006"/>
      <c r="C216" s="1006"/>
      <c r="D216" s="1006"/>
      <c r="E216" s="1006"/>
      <c r="F216" s="1006"/>
      <c r="G216" s="1006"/>
      <c r="H216" s="1006"/>
      <c r="I216" s="1006"/>
      <c r="J216" s="1006"/>
      <c r="K216" s="1006"/>
      <c r="L216" s="1007"/>
    </row>
    <row r="217" spans="1:12" ht="15" thickBot="1" x14ac:dyDescent="0.3">
      <c r="A217" s="566" t="s">
        <v>704</v>
      </c>
      <c r="B217" s="555"/>
      <c r="C217" s="1045" t="s">
        <v>705</v>
      </c>
      <c r="D217" s="1047"/>
      <c r="E217" s="555"/>
      <c r="F217" s="1045" t="s">
        <v>706</v>
      </c>
      <c r="G217" s="1047"/>
      <c r="H217" s="555"/>
      <c r="I217" s="1010"/>
      <c r="J217" s="1011"/>
      <c r="K217" s="567" t="s">
        <v>47</v>
      </c>
      <c r="L217" s="575"/>
    </row>
    <row r="218" spans="1:12" ht="15" thickBot="1" x14ac:dyDescent="0.3">
      <c r="A218" s="566" t="s">
        <v>707</v>
      </c>
      <c r="B218" s="555"/>
      <c r="C218" s="1045" t="s">
        <v>708</v>
      </c>
      <c r="D218" s="1047"/>
      <c r="E218" s="555"/>
      <c r="F218" s="1045" t="s">
        <v>709</v>
      </c>
      <c r="G218" s="1047"/>
      <c r="H218" s="555"/>
      <c r="I218" s="1012"/>
      <c r="J218" s="1013"/>
      <c r="K218" s="567" t="s">
        <v>48</v>
      </c>
      <c r="L218" s="575"/>
    </row>
    <row r="219" spans="1:12" ht="15" thickBot="1" x14ac:dyDescent="0.3">
      <c r="A219" s="1045" t="s">
        <v>724</v>
      </c>
      <c r="B219" s="1046"/>
      <c r="C219" s="1047"/>
      <c r="D219" s="995"/>
      <c r="E219" s="996"/>
      <c r="F219" s="996"/>
      <c r="G219" s="996"/>
      <c r="H219" s="997"/>
      <c r="I219" s="1012"/>
      <c r="J219" s="1013"/>
      <c r="K219" s="567" t="s">
        <v>710</v>
      </c>
      <c r="L219" s="575"/>
    </row>
    <row r="220" spans="1:12" ht="15" thickBot="1" x14ac:dyDescent="0.3">
      <c r="A220" s="1045" t="s">
        <v>725</v>
      </c>
      <c r="B220" s="1046"/>
      <c r="C220" s="1047"/>
      <c r="D220" s="995"/>
      <c r="E220" s="996"/>
      <c r="F220" s="996"/>
      <c r="G220" s="996"/>
      <c r="H220" s="997"/>
      <c r="I220" s="1012"/>
      <c r="J220" s="1013"/>
      <c r="K220" s="567" t="s">
        <v>711</v>
      </c>
      <c r="L220" s="575"/>
    </row>
    <row r="221" spans="1:12" ht="24" customHeight="1" thickBot="1" x14ac:dyDescent="0.3">
      <c r="A221" s="1045" t="s">
        <v>712</v>
      </c>
      <c r="B221" s="1046"/>
      <c r="C221" s="1047"/>
      <c r="D221" s="995"/>
      <c r="E221" s="996"/>
      <c r="F221" s="996"/>
      <c r="G221" s="996"/>
      <c r="H221" s="997"/>
      <c r="I221" s="1012"/>
      <c r="J221" s="1013"/>
      <c r="K221" s="567" t="s">
        <v>713</v>
      </c>
      <c r="L221" s="575"/>
    </row>
    <row r="222" spans="1:12" x14ac:dyDescent="0.25">
      <c r="A222" s="1048" t="s">
        <v>367</v>
      </c>
      <c r="B222" s="1049"/>
      <c r="C222" s="1050"/>
      <c r="D222" s="1010"/>
      <c r="E222" s="1022"/>
      <c r="F222" s="1022"/>
      <c r="G222" s="1022"/>
      <c r="H222" s="1011"/>
      <c r="I222" s="1012"/>
      <c r="J222" s="1013"/>
      <c r="K222" s="568" t="s">
        <v>714</v>
      </c>
      <c r="L222" s="1024"/>
    </row>
    <row r="223" spans="1:12" ht="13.8" thickBot="1" x14ac:dyDescent="0.3">
      <c r="A223" s="1051"/>
      <c r="B223" s="1052"/>
      <c r="C223" s="1053"/>
      <c r="D223" s="1014"/>
      <c r="E223" s="1023"/>
      <c r="F223" s="1023"/>
      <c r="G223" s="1023"/>
      <c r="H223" s="1015"/>
      <c r="I223" s="1012"/>
      <c r="J223" s="1013"/>
      <c r="K223" s="567" t="s">
        <v>715</v>
      </c>
      <c r="L223" s="1025"/>
    </row>
    <row r="224" spans="1:12" ht="24" customHeight="1" thickBot="1" x14ac:dyDescent="0.3">
      <c r="A224" s="1045" t="s">
        <v>716</v>
      </c>
      <c r="B224" s="1046"/>
      <c r="C224" s="1047"/>
      <c r="D224" s="995"/>
      <c r="E224" s="996"/>
      <c r="F224" s="996"/>
      <c r="G224" s="996"/>
      <c r="H224" s="997"/>
      <c r="I224" s="1012"/>
      <c r="J224" s="1013"/>
      <c r="K224" s="567" t="s">
        <v>49</v>
      </c>
      <c r="L224" s="575"/>
    </row>
    <row r="225" spans="1:12" ht="15" thickBot="1" x14ac:dyDescent="0.3">
      <c r="A225" s="1045" t="s">
        <v>717</v>
      </c>
      <c r="B225" s="1046"/>
      <c r="C225" s="1047"/>
      <c r="D225" s="995"/>
      <c r="E225" s="996"/>
      <c r="F225" s="996"/>
      <c r="G225" s="996"/>
      <c r="H225" s="997"/>
      <c r="I225" s="1012"/>
      <c r="J225" s="1013"/>
      <c r="K225" s="1054" t="s">
        <v>718</v>
      </c>
      <c r="L225" s="1024"/>
    </row>
    <row r="226" spans="1:12" ht="15" thickBot="1" x14ac:dyDescent="0.3">
      <c r="A226" s="1045" t="s">
        <v>719</v>
      </c>
      <c r="B226" s="1046"/>
      <c r="C226" s="1047"/>
      <c r="D226" s="995"/>
      <c r="E226" s="996"/>
      <c r="F226" s="996"/>
      <c r="G226" s="996"/>
      <c r="H226" s="997"/>
      <c r="I226" s="1014"/>
      <c r="J226" s="1015"/>
      <c r="K226" s="1055"/>
      <c r="L226" s="1025"/>
    </row>
    <row r="227" spans="1:12" ht="15" thickBot="1" x14ac:dyDescent="0.3">
      <c r="A227" s="1002" t="s">
        <v>688</v>
      </c>
      <c r="B227" s="1006"/>
      <c r="C227" s="1006"/>
      <c r="D227" s="1006"/>
      <c r="E227" s="1006"/>
      <c r="F227" s="1006"/>
      <c r="G227" s="1006"/>
      <c r="H227" s="1006"/>
      <c r="I227" s="1006"/>
      <c r="J227" s="1006"/>
      <c r="K227" s="1006"/>
      <c r="L227" s="1007"/>
    </row>
    <row r="228" spans="1:12" ht="15" thickBot="1" x14ac:dyDescent="0.3">
      <c r="A228" s="566" t="s">
        <v>704</v>
      </c>
      <c r="B228" s="555"/>
      <c r="C228" s="1045" t="s">
        <v>705</v>
      </c>
      <c r="D228" s="1047"/>
      <c r="E228" s="555"/>
      <c r="F228" s="1045" t="s">
        <v>706</v>
      </c>
      <c r="G228" s="1047"/>
      <c r="H228" s="555"/>
      <c r="I228" s="1010"/>
      <c r="J228" s="1011"/>
      <c r="K228" s="567" t="s">
        <v>47</v>
      </c>
      <c r="L228" s="575"/>
    </row>
    <row r="229" spans="1:12" ht="15" thickBot="1" x14ac:dyDescent="0.3">
      <c r="A229" s="566" t="s">
        <v>707</v>
      </c>
      <c r="B229" s="555"/>
      <c r="C229" s="1045" t="s">
        <v>708</v>
      </c>
      <c r="D229" s="1047"/>
      <c r="E229" s="555"/>
      <c r="F229" s="1045" t="s">
        <v>709</v>
      </c>
      <c r="G229" s="1047"/>
      <c r="H229" s="555"/>
      <c r="I229" s="1012"/>
      <c r="J229" s="1013"/>
      <c r="K229" s="567" t="s">
        <v>48</v>
      </c>
      <c r="L229" s="575"/>
    </row>
    <row r="230" spans="1:12" ht="15" thickBot="1" x14ac:dyDescent="0.3">
      <c r="A230" s="1045" t="s">
        <v>724</v>
      </c>
      <c r="B230" s="1046"/>
      <c r="C230" s="1047"/>
      <c r="D230" s="995"/>
      <c r="E230" s="996"/>
      <c r="F230" s="996"/>
      <c r="G230" s="996"/>
      <c r="H230" s="997"/>
      <c r="I230" s="1012"/>
      <c r="J230" s="1013"/>
      <c r="K230" s="567" t="s">
        <v>710</v>
      </c>
      <c r="L230" s="575"/>
    </row>
    <row r="231" spans="1:12" ht="15" thickBot="1" x14ac:dyDescent="0.3">
      <c r="A231" s="1045" t="s">
        <v>725</v>
      </c>
      <c r="B231" s="1046"/>
      <c r="C231" s="1047"/>
      <c r="D231" s="995"/>
      <c r="E231" s="996"/>
      <c r="F231" s="996"/>
      <c r="G231" s="996"/>
      <c r="H231" s="997"/>
      <c r="I231" s="1012"/>
      <c r="J231" s="1013"/>
      <c r="K231" s="567" t="s">
        <v>711</v>
      </c>
      <c r="L231" s="575"/>
    </row>
    <row r="232" spans="1:12" ht="24" customHeight="1" thickBot="1" x14ac:dyDescent="0.3">
      <c r="A232" s="1045" t="s">
        <v>712</v>
      </c>
      <c r="B232" s="1046"/>
      <c r="C232" s="1047"/>
      <c r="D232" s="995"/>
      <c r="E232" s="996"/>
      <c r="F232" s="996"/>
      <c r="G232" s="996"/>
      <c r="H232" s="997"/>
      <c r="I232" s="1012"/>
      <c r="J232" s="1013"/>
      <c r="K232" s="567" t="s">
        <v>713</v>
      </c>
      <c r="L232" s="575"/>
    </row>
    <row r="233" spans="1:12" x14ac:dyDescent="0.25">
      <c r="A233" s="1048" t="s">
        <v>367</v>
      </c>
      <c r="B233" s="1049"/>
      <c r="C233" s="1050"/>
      <c r="D233" s="1010"/>
      <c r="E233" s="1022"/>
      <c r="F233" s="1022"/>
      <c r="G233" s="1022"/>
      <c r="H233" s="1011"/>
      <c r="I233" s="1012"/>
      <c r="J233" s="1013"/>
      <c r="K233" s="568" t="s">
        <v>714</v>
      </c>
      <c r="L233" s="1024"/>
    </row>
    <row r="234" spans="1:12" ht="13.8" thickBot="1" x14ac:dyDescent="0.3">
      <c r="A234" s="1051"/>
      <c r="B234" s="1052"/>
      <c r="C234" s="1053"/>
      <c r="D234" s="1014"/>
      <c r="E234" s="1023"/>
      <c r="F234" s="1023"/>
      <c r="G234" s="1023"/>
      <c r="H234" s="1015"/>
      <c r="I234" s="1012"/>
      <c r="J234" s="1013"/>
      <c r="K234" s="567" t="s">
        <v>715</v>
      </c>
      <c r="L234" s="1025"/>
    </row>
    <row r="235" spans="1:12" ht="24" customHeight="1" thickBot="1" x14ac:dyDescent="0.3">
      <c r="A235" s="1045" t="s">
        <v>716</v>
      </c>
      <c r="B235" s="1046"/>
      <c r="C235" s="1047"/>
      <c r="D235" s="995"/>
      <c r="E235" s="996"/>
      <c r="F235" s="996"/>
      <c r="G235" s="996"/>
      <c r="H235" s="997"/>
      <c r="I235" s="1012"/>
      <c r="J235" s="1013"/>
      <c r="K235" s="567" t="s">
        <v>49</v>
      </c>
      <c r="L235" s="575"/>
    </row>
    <row r="236" spans="1:12" ht="15" thickBot="1" x14ac:dyDescent="0.3">
      <c r="A236" s="1045" t="s">
        <v>717</v>
      </c>
      <c r="B236" s="1046"/>
      <c r="C236" s="1047"/>
      <c r="D236" s="995"/>
      <c r="E236" s="996"/>
      <c r="F236" s="996"/>
      <c r="G236" s="996"/>
      <c r="H236" s="997"/>
      <c r="I236" s="1014"/>
      <c r="J236" s="1015"/>
      <c r="K236" s="567" t="s">
        <v>718</v>
      </c>
      <c r="L236" s="575"/>
    </row>
    <row r="237" spans="1:12" ht="15" thickBot="1" x14ac:dyDescent="0.3">
      <c r="A237" s="1002" t="s">
        <v>689</v>
      </c>
      <c r="B237" s="1006"/>
      <c r="C237" s="1006"/>
      <c r="D237" s="1006"/>
      <c r="E237" s="1006"/>
      <c r="F237" s="1006"/>
      <c r="G237" s="1006"/>
      <c r="H237" s="1006"/>
      <c r="I237" s="1006"/>
      <c r="J237" s="1006"/>
      <c r="K237" s="1006"/>
      <c r="L237" s="1007"/>
    </row>
    <row r="238" spans="1:12" ht="15" thickBot="1" x14ac:dyDescent="0.3">
      <c r="A238" s="566" t="s">
        <v>704</v>
      </c>
      <c r="B238" s="555"/>
      <c r="C238" s="1045" t="s">
        <v>705</v>
      </c>
      <c r="D238" s="1047"/>
      <c r="E238" s="555"/>
      <c r="F238" s="1045" t="s">
        <v>706</v>
      </c>
      <c r="G238" s="1047"/>
      <c r="H238" s="555"/>
      <c r="I238" s="1010"/>
      <c r="J238" s="1011"/>
      <c r="K238" s="567" t="s">
        <v>47</v>
      </c>
      <c r="L238" s="575"/>
    </row>
    <row r="239" spans="1:12" ht="15" thickBot="1" x14ac:dyDescent="0.3">
      <c r="A239" s="566" t="s">
        <v>707</v>
      </c>
      <c r="B239" s="555"/>
      <c r="C239" s="1045" t="s">
        <v>708</v>
      </c>
      <c r="D239" s="1047"/>
      <c r="E239" s="555"/>
      <c r="F239" s="1045" t="s">
        <v>709</v>
      </c>
      <c r="G239" s="1047"/>
      <c r="H239" s="555"/>
      <c r="I239" s="1012"/>
      <c r="J239" s="1013"/>
      <c r="K239" s="567" t="s">
        <v>48</v>
      </c>
      <c r="L239" s="575"/>
    </row>
    <row r="240" spans="1:12" ht="15" thickBot="1" x14ac:dyDescent="0.3">
      <c r="A240" s="1045" t="s">
        <v>724</v>
      </c>
      <c r="B240" s="1046"/>
      <c r="C240" s="1047"/>
      <c r="D240" s="995"/>
      <c r="E240" s="996"/>
      <c r="F240" s="996"/>
      <c r="G240" s="996"/>
      <c r="H240" s="997"/>
      <c r="I240" s="1012"/>
      <c r="J240" s="1013"/>
      <c r="K240" s="567" t="s">
        <v>710</v>
      </c>
      <c r="L240" s="575"/>
    </row>
    <row r="241" spans="1:12" ht="15" thickBot="1" x14ac:dyDescent="0.3">
      <c r="A241" s="1045" t="s">
        <v>725</v>
      </c>
      <c r="B241" s="1046"/>
      <c r="C241" s="1047"/>
      <c r="D241" s="995"/>
      <c r="E241" s="996"/>
      <c r="F241" s="996"/>
      <c r="G241" s="996"/>
      <c r="H241" s="997"/>
      <c r="I241" s="1012"/>
      <c r="J241" s="1013"/>
      <c r="K241" s="567" t="s">
        <v>711</v>
      </c>
      <c r="L241" s="575"/>
    </row>
    <row r="242" spans="1:12" ht="24" customHeight="1" thickBot="1" x14ac:dyDescent="0.3">
      <c r="A242" s="1045" t="s">
        <v>712</v>
      </c>
      <c r="B242" s="1046"/>
      <c r="C242" s="1047"/>
      <c r="D242" s="995"/>
      <c r="E242" s="996"/>
      <c r="F242" s="996"/>
      <c r="G242" s="996"/>
      <c r="H242" s="997"/>
      <c r="I242" s="1012"/>
      <c r="J242" s="1013"/>
      <c r="K242" s="567" t="s">
        <v>713</v>
      </c>
      <c r="L242" s="575"/>
    </row>
    <row r="243" spans="1:12" x14ac:dyDescent="0.25">
      <c r="A243" s="1048" t="s">
        <v>367</v>
      </c>
      <c r="B243" s="1049"/>
      <c r="C243" s="1050"/>
      <c r="D243" s="1010"/>
      <c r="E243" s="1022"/>
      <c r="F243" s="1022"/>
      <c r="G243" s="1022"/>
      <c r="H243" s="1011"/>
      <c r="I243" s="1012"/>
      <c r="J243" s="1013"/>
      <c r="K243" s="568" t="s">
        <v>714</v>
      </c>
      <c r="L243" s="1024"/>
    </row>
    <row r="244" spans="1:12" ht="13.8" thickBot="1" x14ac:dyDescent="0.3">
      <c r="A244" s="1051"/>
      <c r="B244" s="1052"/>
      <c r="C244" s="1053"/>
      <c r="D244" s="1014"/>
      <c r="E244" s="1023"/>
      <c r="F244" s="1023"/>
      <c r="G244" s="1023"/>
      <c r="H244" s="1015"/>
      <c r="I244" s="1012"/>
      <c r="J244" s="1013"/>
      <c r="K244" s="567" t="s">
        <v>715</v>
      </c>
      <c r="L244" s="1025"/>
    </row>
    <row r="245" spans="1:12" ht="24" customHeight="1" thickBot="1" x14ac:dyDescent="0.3">
      <c r="A245" s="1045" t="s">
        <v>716</v>
      </c>
      <c r="B245" s="1046"/>
      <c r="C245" s="1047"/>
      <c r="D245" s="995"/>
      <c r="E245" s="996"/>
      <c r="F245" s="996"/>
      <c r="G245" s="996"/>
      <c r="H245" s="997"/>
      <c r="I245" s="1012"/>
      <c r="J245" s="1013"/>
      <c r="K245" s="567" t="s">
        <v>49</v>
      </c>
      <c r="L245" s="575"/>
    </row>
    <row r="246" spans="1:12" ht="15" thickBot="1" x14ac:dyDescent="0.3">
      <c r="A246" s="1045" t="s">
        <v>717</v>
      </c>
      <c r="B246" s="1046"/>
      <c r="C246" s="1047"/>
      <c r="D246" s="995"/>
      <c r="E246" s="996"/>
      <c r="F246" s="996"/>
      <c r="G246" s="996"/>
      <c r="H246" s="997"/>
      <c r="I246" s="1014"/>
      <c r="J246" s="1015"/>
      <c r="K246" s="567" t="s">
        <v>718</v>
      </c>
      <c r="L246" s="575"/>
    </row>
    <row r="247" spans="1:12" ht="15" thickBot="1" x14ac:dyDescent="0.3">
      <c r="A247" s="1002" t="s">
        <v>690</v>
      </c>
      <c r="B247" s="1006"/>
      <c r="C247" s="1006"/>
      <c r="D247" s="1006"/>
      <c r="E247" s="1006"/>
      <c r="F247" s="1006"/>
      <c r="G247" s="1006"/>
      <c r="H247" s="1006"/>
      <c r="I247" s="1006"/>
      <c r="J247" s="1006"/>
      <c r="K247" s="1006"/>
      <c r="L247" s="1007"/>
    </row>
    <row r="248" spans="1:12" ht="15" thickBot="1" x14ac:dyDescent="0.3">
      <c r="A248" s="566" t="s">
        <v>704</v>
      </c>
      <c r="B248" s="555"/>
      <c r="C248" s="1045" t="s">
        <v>705</v>
      </c>
      <c r="D248" s="1047"/>
      <c r="E248" s="555"/>
      <c r="F248" s="1045" t="s">
        <v>706</v>
      </c>
      <c r="G248" s="1047"/>
      <c r="H248" s="555"/>
      <c r="I248" s="1010"/>
      <c r="J248" s="1011"/>
      <c r="K248" s="567" t="s">
        <v>47</v>
      </c>
      <c r="L248" s="575"/>
    </row>
    <row r="249" spans="1:12" ht="15" thickBot="1" x14ac:dyDescent="0.3">
      <c r="A249" s="566" t="s">
        <v>707</v>
      </c>
      <c r="B249" s="555"/>
      <c r="C249" s="1045" t="s">
        <v>708</v>
      </c>
      <c r="D249" s="1047"/>
      <c r="E249" s="555"/>
      <c r="F249" s="1045" t="s">
        <v>709</v>
      </c>
      <c r="G249" s="1047"/>
      <c r="H249" s="555"/>
      <c r="I249" s="1012"/>
      <c r="J249" s="1013"/>
      <c r="K249" s="567" t="s">
        <v>48</v>
      </c>
      <c r="L249" s="575"/>
    </row>
    <row r="250" spans="1:12" ht="15" thickBot="1" x14ac:dyDescent="0.3">
      <c r="A250" s="1045" t="s">
        <v>724</v>
      </c>
      <c r="B250" s="1046"/>
      <c r="C250" s="1047"/>
      <c r="D250" s="995"/>
      <c r="E250" s="996"/>
      <c r="F250" s="996"/>
      <c r="G250" s="996"/>
      <c r="H250" s="997"/>
      <c r="I250" s="1012"/>
      <c r="J250" s="1013"/>
      <c r="K250" s="567" t="s">
        <v>710</v>
      </c>
      <c r="L250" s="575"/>
    </row>
    <row r="251" spans="1:12" ht="15" thickBot="1" x14ac:dyDescent="0.3">
      <c r="A251" s="1045" t="s">
        <v>725</v>
      </c>
      <c r="B251" s="1046"/>
      <c r="C251" s="1047"/>
      <c r="D251" s="995"/>
      <c r="E251" s="996"/>
      <c r="F251" s="996"/>
      <c r="G251" s="996"/>
      <c r="H251" s="997"/>
      <c r="I251" s="1012"/>
      <c r="J251" s="1013"/>
      <c r="K251" s="567" t="s">
        <v>711</v>
      </c>
      <c r="L251" s="575"/>
    </row>
    <row r="252" spans="1:12" ht="24" customHeight="1" thickBot="1" x14ac:dyDescent="0.3">
      <c r="A252" s="1045" t="s">
        <v>712</v>
      </c>
      <c r="B252" s="1046"/>
      <c r="C252" s="1047"/>
      <c r="D252" s="995"/>
      <c r="E252" s="996"/>
      <c r="F252" s="996"/>
      <c r="G252" s="996"/>
      <c r="H252" s="997"/>
      <c r="I252" s="1012"/>
      <c r="J252" s="1013"/>
      <c r="K252" s="567" t="s">
        <v>713</v>
      </c>
      <c r="L252" s="575"/>
    </row>
    <row r="253" spans="1:12" x14ac:dyDescent="0.25">
      <c r="A253" s="1048" t="s">
        <v>367</v>
      </c>
      <c r="B253" s="1049"/>
      <c r="C253" s="1050"/>
      <c r="D253" s="1010"/>
      <c r="E253" s="1022"/>
      <c r="F253" s="1022"/>
      <c r="G253" s="1022"/>
      <c r="H253" s="1011"/>
      <c r="I253" s="1012"/>
      <c r="J253" s="1013"/>
      <c r="K253" s="568" t="s">
        <v>714</v>
      </c>
      <c r="L253" s="1024"/>
    </row>
    <row r="254" spans="1:12" ht="13.8" thickBot="1" x14ac:dyDescent="0.3">
      <c r="A254" s="1051"/>
      <c r="B254" s="1052"/>
      <c r="C254" s="1053"/>
      <c r="D254" s="1014"/>
      <c r="E254" s="1023"/>
      <c r="F254" s="1023"/>
      <c r="G254" s="1023"/>
      <c r="H254" s="1015"/>
      <c r="I254" s="1012"/>
      <c r="J254" s="1013"/>
      <c r="K254" s="567" t="s">
        <v>715</v>
      </c>
      <c r="L254" s="1025"/>
    </row>
    <row r="255" spans="1:12" ht="24" customHeight="1" thickBot="1" x14ac:dyDescent="0.3">
      <c r="A255" s="1045" t="s">
        <v>716</v>
      </c>
      <c r="B255" s="1046"/>
      <c r="C255" s="1047"/>
      <c r="D255" s="995"/>
      <c r="E255" s="996"/>
      <c r="F255" s="996"/>
      <c r="G255" s="996"/>
      <c r="H255" s="997"/>
      <c r="I255" s="1012"/>
      <c r="J255" s="1013"/>
      <c r="K255" s="567" t="s">
        <v>49</v>
      </c>
      <c r="L255" s="575"/>
    </row>
    <row r="256" spans="1:12" ht="15" thickBot="1" x14ac:dyDescent="0.3">
      <c r="A256" s="1045" t="s">
        <v>717</v>
      </c>
      <c r="B256" s="1046"/>
      <c r="C256" s="1047"/>
      <c r="D256" s="995"/>
      <c r="E256" s="996"/>
      <c r="F256" s="996"/>
      <c r="G256" s="996"/>
      <c r="H256" s="997"/>
      <c r="I256" s="1014"/>
      <c r="J256" s="1015"/>
      <c r="K256" s="567" t="s">
        <v>718</v>
      </c>
      <c r="L256" s="575"/>
    </row>
    <row r="257" spans="1:12" ht="15" thickBot="1" x14ac:dyDescent="0.3">
      <c r="A257" s="1002" t="s">
        <v>691</v>
      </c>
      <c r="B257" s="1006"/>
      <c r="C257" s="1006"/>
      <c r="D257" s="1006"/>
      <c r="E257" s="1006"/>
      <c r="F257" s="1006"/>
      <c r="G257" s="1006"/>
      <c r="H257" s="1006"/>
      <c r="I257" s="1006"/>
      <c r="J257" s="1006"/>
      <c r="K257" s="1006"/>
      <c r="L257" s="1007"/>
    </row>
    <row r="258" spans="1:12" ht="15" thickBot="1" x14ac:dyDescent="0.3">
      <c r="A258" s="566" t="s">
        <v>704</v>
      </c>
      <c r="B258" s="555"/>
      <c r="C258" s="1045" t="s">
        <v>705</v>
      </c>
      <c r="D258" s="1047"/>
      <c r="E258" s="555"/>
      <c r="F258" s="1045" t="s">
        <v>706</v>
      </c>
      <c r="G258" s="1047"/>
      <c r="H258" s="555"/>
      <c r="I258" s="1010"/>
      <c r="J258" s="1011"/>
      <c r="K258" s="567" t="s">
        <v>47</v>
      </c>
      <c r="L258" s="575"/>
    </row>
    <row r="259" spans="1:12" ht="15" thickBot="1" x14ac:dyDescent="0.3">
      <c r="A259" s="566" t="s">
        <v>707</v>
      </c>
      <c r="B259" s="555"/>
      <c r="C259" s="1045" t="s">
        <v>708</v>
      </c>
      <c r="D259" s="1047"/>
      <c r="E259" s="555"/>
      <c r="F259" s="1045" t="s">
        <v>709</v>
      </c>
      <c r="G259" s="1047"/>
      <c r="H259" s="555"/>
      <c r="I259" s="1012"/>
      <c r="J259" s="1013"/>
      <c r="K259" s="567" t="s">
        <v>48</v>
      </c>
      <c r="L259" s="575"/>
    </row>
    <row r="260" spans="1:12" ht="15" thickBot="1" x14ac:dyDescent="0.3">
      <c r="A260" s="1045" t="s">
        <v>724</v>
      </c>
      <c r="B260" s="1046"/>
      <c r="C260" s="1047"/>
      <c r="D260" s="995"/>
      <c r="E260" s="996"/>
      <c r="F260" s="996"/>
      <c r="G260" s="996"/>
      <c r="H260" s="997"/>
      <c r="I260" s="1012"/>
      <c r="J260" s="1013"/>
      <c r="K260" s="567" t="s">
        <v>710</v>
      </c>
      <c r="L260" s="575"/>
    </row>
    <row r="261" spans="1:12" ht="15" thickBot="1" x14ac:dyDescent="0.3">
      <c r="A261" s="1045" t="s">
        <v>725</v>
      </c>
      <c r="B261" s="1046"/>
      <c r="C261" s="1047"/>
      <c r="D261" s="995"/>
      <c r="E261" s="996"/>
      <c r="F261" s="996"/>
      <c r="G261" s="996"/>
      <c r="H261" s="997"/>
      <c r="I261" s="1012"/>
      <c r="J261" s="1013"/>
      <c r="K261" s="567" t="s">
        <v>711</v>
      </c>
      <c r="L261" s="575"/>
    </row>
    <row r="262" spans="1:12" ht="24" customHeight="1" thickBot="1" x14ac:dyDescent="0.3">
      <c r="A262" s="1045" t="s">
        <v>712</v>
      </c>
      <c r="B262" s="1046"/>
      <c r="C262" s="1047"/>
      <c r="D262" s="995"/>
      <c r="E262" s="996"/>
      <c r="F262" s="996"/>
      <c r="G262" s="996"/>
      <c r="H262" s="997"/>
      <c r="I262" s="1012"/>
      <c r="J262" s="1013"/>
      <c r="K262" s="567" t="s">
        <v>713</v>
      </c>
      <c r="L262" s="575"/>
    </row>
    <row r="263" spans="1:12" x14ac:dyDescent="0.25">
      <c r="A263" s="1048" t="s">
        <v>367</v>
      </c>
      <c r="B263" s="1049"/>
      <c r="C263" s="1050"/>
      <c r="D263" s="1010"/>
      <c r="E263" s="1022"/>
      <c r="F263" s="1022"/>
      <c r="G263" s="1022"/>
      <c r="H263" s="1011"/>
      <c r="I263" s="1012"/>
      <c r="J263" s="1013"/>
      <c r="K263" s="568" t="s">
        <v>714</v>
      </c>
      <c r="L263" s="1024"/>
    </row>
    <row r="264" spans="1:12" ht="13.8" thickBot="1" x14ac:dyDescent="0.3">
      <c r="A264" s="1051"/>
      <c r="B264" s="1052"/>
      <c r="C264" s="1053"/>
      <c r="D264" s="1014"/>
      <c r="E264" s="1023"/>
      <c r="F264" s="1023"/>
      <c r="G264" s="1023"/>
      <c r="H264" s="1015"/>
      <c r="I264" s="1012"/>
      <c r="J264" s="1013"/>
      <c r="K264" s="567" t="s">
        <v>715</v>
      </c>
      <c r="L264" s="1025"/>
    </row>
    <row r="265" spans="1:12" ht="24" customHeight="1" thickBot="1" x14ac:dyDescent="0.3">
      <c r="A265" s="1045" t="s">
        <v>716</v>
      </c>
      <c r="B265" s="1046"/>
      <c r="C265" s="1047"/>
      <c r="D265" s="995"/>
      <c r="E265" s="996"/>
      <c r="F265" s="996"/>
      <c r="G265" s="996"/>
      <c r="H265" s="997"/>
      <c r="I265" s="1012"/>
      <c r="J265" s="1013"/>
      <c r="K265" s="567" t="s">
        <v>49</v>
      </c>
      <c r="L265" s="575"/>
    </row>
    <row r="266" spans="1:12" ht="15" thickBot="1" x14ac:dyDescent="0.3">
      <c r="A266" s="1045" t="s">
        <v>717</v>
      </c>
      <c r="B266" s="1046"/>
      <c r="C266" s="1047"/>
      <c r="D266" s="995"/>
      <c r="E266" s="996"/>
      <c r="F266" s="996"/>
      <c r="G266" s="996"/>
      <c r="H266" s="997"/>
      <c r="I266" s="1014"/>
      <c r="J266" s="1015"/>
      <c r="K266" s="567" t="s">
        <v>718</v>
      </c>
      <c r="L266" s="575"/>
    </row>
    <row r="267" spans="1:12" ht="14.4" x14ac:dyDescent="0.25">
      <c r="A267" s="554"/>
      <c r="B267" s="554"/>
      <c r="C267" s="554"/>
      <c r="D267" s="554"/>
      <c r="E267" s="554"/>
      <c r="F267" s="554"/>
      <c r="G267" s="554"/>
      <c r="H267" s="554"/>
      <c r="I267" s="554"/>
      <c r="J267" s="554"/>
      <c r="K267" s="554"/>
      <c r="L267" s="576"/>
    </row>
    <row r="268" spans="1:12" ht="14.4" x14ac:dyDescent="0.25">
      <c r="A268" s="559"/>
    </row>
    <row r="269" spans="1:12" ht="15" thickBot="1" x14ac:dyDescent="0.3">
      <c r="A269" s="559"/>
    </row>
    <row r="270" spans="1:12" ht="63" customHeight="1" x14ac:dyDescent="0.25">
      <c r="A270" s="616" t="s">
        <v>743</v>
      </c>
      <c r="B270" s="617"/>
      <c r="C270" s="618"/>
      <c r="D270" s="956" t="s">
        <v>729</v>
      </c>
      <c r="E270" s="957"/>
      <c r="F270" s="957"/>
      <c r="G270" s="957"/>
      <c r="H270" s="957"/>
      <c r="I270" s="958"/>
      <c r="J270" s="1056" t="s">
        <v>721</v>
      </c>
      <c r="K270" s="990" t="s">
        <v>722</v>
      </c>
      <c r="L270" s="991"/>
    </row>
    <row r="271" spans="1:12" ht="30.6" customHeight="1" x14ac:dyDescent="0.25">
      <c r="A271" s="619"/>
      <c r="B271" s="620"/>
      <c r="C271" s="621"/>
      <c r="D271" s="959"/>
      <c r="E271" s="960"/>
      <c r="F271" s="960"/>
      <c r="G271" s="960"/>
      <c r="H271" s="960"/>
      <c r="I271" s="961"/>
      <c r="J271" s="1057"/>
      <c r="K271" s="983" t="s">
        <v>697</v>
      </c>
      <c r="L271" s="984"/>
    </row>
    <row r="272" spans="1:12" ht="30.6" customHeight="1" x14ac:dyDescent="0.25">
      <c r="A272" s="619"/>
      <c r="B272" s="620"/>
      <c r="C272" s="621"/>
      <c r="D272" s="959"/>
      <c r="E272" s="960"/>
      <c r="F272" s="960"/>
      <c r="G272" s="960"/>
      <c r="H272" s="960"/>
      <c r="I272" s="961"/>
      <c r="J272" s="1057"/>
      <c r="K272" s="983" t="s">
        <v>698</v>
      </c>
      <c r="L272" s="984"/>
    </row>
    <row r="273" spans="1:12" ht="20.399999999999999" customHeight="1" x14ac:dyDescent="0.25">
      <c r="A273" s="619"/>
      <c r="B273" s="620"/>
      <c r="C273" s="621"/>
      <c r="D273" s="959"/>
      <c r="E273" s="960"/>
      <c r="F273" s="960"/>
      <c r="G273" s="960"/>
      <c r="H273" s="960"/>
      <c r="I273" s="961"/>
      <c r="J273" s="1057"/>
      <c r="K273" s="983" t="s">
        <v>699</v>
      </c>
      <c r="L273" s="984"/>
    </row>
    <row r="274" spans="1:12" ht="30.6" customHeight="1" x14ac:dyDescent="0.25">
      <c r="A274" s="619"/>
      <c r="B274" s="620"/>
      <c r="C274" s="621"/>
      <c r="D274" s="959"/>
      <c r="E274" s="960"/>
      <c r="F274" s="960"/>
      <c r="G274" s="960"/>
      <c r="H274" s="960"/>
      <c r="I274" s="961"/>
      <c r="J274" s="1057"/>
      <c r="K274" s="983" t="s">
        <v>700</v>
      </c>
      <c r="L274" s="984"/>
    </row>
    <row r="275" spans="1:12" ht="30.6" customHeight="1" x14ac:dyDescent="0.25">
      <c r="A275" s="619"/>
      <c r="B275" s="620"/>
      <c r="C275" s="621"/>
      <c r="D275" s="959"/>
      <c r="E275" s="960"/>
      <c r="F275" s="960"/>
      <c r="G275" s="960"/>
      <c r="H275" s="960"/>
      <c r="I275" s="961"/>
      <c r="J275" s="1057"/>
      <c r="K275" s="983" t="s">
        <v>701</v>
      </c>
      <c r="L275" s="984"/>
    </row>
    <row r="276" spans="1:12" ht="14.4" x14ac:dyDescent="0.25">
      <c r="A276" s="619"/>
      <c r="B276" s="620"/>
      <c r="C276" s="621"/>
      <c r="D276" s="959"/>
      <c r="E276" s="960"/>
      <c r="F276" s="960"/>
      <c r="G276" s="960"/>
      <c r="H276" s="960"/>
      <c r="I276" s="961"/>
      <c r="J276" s="1057"/>
      <c r="K276" s="983"/>
      <c r="L276" s="984"/>
    </row>
    <row r="277" spans="1:12" ht="39" customHeight="1" thickBot="1" x14ac:dyDescent="0.3">
      <c r="A277" s="622"/>
      <c r="B277" s="623"/>
      <c r="C277" s="624"/>
      <c r="D277" s="962"/>
      <c r="E277" s="963"/>
      <c r="F277" s="963"/>
      <c r="G277" s="963"/>
      <c r="H277" s="963"/>
      <c r="I277" s="964"/>
      <c r="J277" s="1058"/>
      <c r="K277" s="985" t="s">
        <v>702</v>
      </c>
      <c r="L277" s="986"/>
    </row>
    <row r="278" spans="1:12" ht="15" thickBot="1" x14ac:dyDescent="0.3">
      <c r="A278" s="995"/>
      <c r="B278" s="996"/>
      <c r="C278" s="996"/>
      <c r="D278" s="996"/>
      <c r="E278" s="996"/>
      <c r="F278" s="996"/>
      <c r="G278" s="996"/>
      <c r="H278" s="996"/>
      <c r="I278" s="996"/>
      <c r="J278" s="996"/>
      <c r="K278" s="996"/>
      <c r="L278" s="997"/>
    </row>
    <row r="279" spans="1:12" ht="156" customHeight="1" thickBot="1" x14ac:dyDescent="0.3">
      <c r="A279" s="1059" t="s">
        <v>723</v>
      </c>
      <c r="B279" s="1060"/>
      <c r="C279" s="1060"/>
      <c r="D279" s="1060"/>
      <c r="E279" s="1060"/>
      <c r="F279" s="1060"/>
      <c r="G279" s="1060"/>
      <c r="H279" s="1061"/>
      <c r="I279" s="1059" t="s">
        <v>368</v>
      </c>
      <c r="J279" s="1061"/>
      <c r="K279" s="1059" t="s">
        <v>703</v>
      </c>
      <c r="L279" s="1061"/>
    </row>
    <row r="280" spans="1:12" ht="15" thickBot="1" x14ac:dyDescent="0.3">
      <c r="A280" s="1002" t="s">
        <v>730</v>
      </c>
      <c r="B280" s="1006"/>
      <c r="C280" s="1006"/>
      <c r="D280" s="1006"/>
      <c r="E280" s="1006"/>
      <c r="F280" s="1006"/>
      <c r="G280" s="1006"/>
      <c r="H280" s="1006"/>
      <c r="I280" s="1006"/>
      <c r="J280" s="1006"/>
      <c r="K280" s="1006"/>
      <c r="L280" s="1007"/>
    </row>
    <row r="281" spans="1:12" ht="15" thickBot="1" x14ac:dyDescent="0.3">
      <c r="A281" s="569" t="s">
        <v>704</v>
      </c>
      <c r="B281" s="555"/>
      <c r="C281" s="1059" t="s">
        <v>705</v>
      </c>
      <c r="D281" s="1061"/>
      <c r="E281" s="555"/>
      <c r="F281" s="1059" t="s">
        <v>706</v>
      </c>
      <c r="G281" s="1061"/>
      <c r="H281" s="555"/>
      <c r="I281" s="1010"/>
      <c r="J281" s="1011"/>
      <c r="K281" s="570" t="s">
        <v>47</v>
      </c>
      <c r="L281" s="575"/>
    </row>
    <row r="282" spans="1:12" ht="15" thickBot="1" x14ac:dyDescent="0.3">
      <c r="A282" s="569" t="s">
        <v>707</v>
      </c>
      <c r="B282" s="555"/>
      <c r="C282" s="1059" t="s">
        <v>708</v>
      </c>
      <c r="D282" s="1061"/>
      <c r="E282" s="555"/>
      <c r="F282" s="1059" t="s">
        <v>709</v>
      </c>
      <c r="G282" s="1061"/>
      <c r="H282" s="555"/>
      <c r="I282" s="1012"/>
      <c r="J282" s="1013"/>
      <c r="K282" s="570" t="s">
        <v>48</v>
      </c>
      <c r="L282" s="575"/>
    </row>
    <row r="283" spans="1:12" ht="15" thickBot="1" x14ac:dyDescent="0.3">
      <c r="A283" s="1059" t="s">
        <v>724</v>
      </c>
      <c r="B283" s="1060"/>
      <c r="C283" s="1061"/>
      <c r="D283" s="995"/>
      <c r="E283" s="996"/>
      <c r="F283" s="996"/>
      <c r="G283" s="996"/>
      <c r="H283" s="997"/>
      <c r="I283" s="1012"/>
      <c r="J283" s="1013"/>
      <c r="K283" s="570" t="s">
        <v>710</v>
      </c>
      <c r="L283" s="575"/>
    </row>
    <row r="284" spans="1:12" ht="15" thickBot="1" x14ac:dyDescent="0.3">
      <c r="A284" s="1059" t="s">
        <v>725</v>
      </c>
      <c r="B284" s="1060"/>
      <c r="C284" s="1061"/>
      <c r="D284" s="995"/>
      <c r="E284" s="996"/>
      <c r="F284" s="996"/>
      <c r="G284" s="996"/>
      <c r="H284" s="997"/>
      <c r="I284" s="1012"/>
      <c r="J284" s="1013"/>
      <c r="K284" s="570" t="s">
        <v>711</v>
      </c>
      <c r="L284" s="575"/>
    </row>
    <row r="285" spans="1:12" ht="24" customHeight="1" thickBot="1" x14ac:dyDescent="0.3">
      <c r="A285" s="1059" t="s">
        <v>712</v>
      </c>
      <c r="B285" s="1060"/>
      <c r="C285" s="1061"/>
      <c r="D285" s="995"/>
      <c r="E285" s="996"/>
      <c r="F285" s="996"/>
      <c r="G285" s="996"/>
      <c r="H285" s="997"/>
      <c r="I285" s="1012"/>
      <c r="J285" s="1013"/>
      <c r="K285" s="570" t="s">
        <v>713</v>
      </c>
      <c r="L285" s="575"/>
    </row>
    <row r="286" spans="1:12" x14ac:dyDescent="0.25">
      <c r="A286" s="1062" t="s">
        <v>367</v>
      </c>
      <c r="B286" s="1063"/>
      <c r="C286" s="1064"/>
      <c r="D286" s="1010"/>
      <c r="E286" s="1022"/>
      <c r="F286" s="1022"/>
      <c r="G286" s="1022"/>
      <c r="H286" s="1011"/>
      <c r="I286" s="1012"/>
      <c r="J286" s="1013"/>
      <c r="K286" s="571" t="s">
        <v>714</v>
      </c>
      <c r="L286" s="1024"/>
    </row>
    <row r="287" spans="1:12" ht="13.8" thickBot="1" x14ac:dyDescent="0.3">
      <c r="A287" s="1065"/>
      <c r="B287" s="1066"/>
      <c r="C287" s="1067"/>
      <c r="D287" s="1014"/>
      <c r="E287" s="1023"/>
      <c r="F287" s="1023"/>
      <c r="G287" s="1023"/>
      <c r="H287" s="1015"/>
      <c r="I287" s="1012"/>
      <c r="J287" s="1013"/>
      <c r="K287" s="570" t="s">
        <v>715</v>
      </c>
      <c r="L287" s="1025"/>
    </row>
    <row r="288" spans="1:12" ht="24" customHeight="1" thickBot="1" x14ac:dyDescent="0.3">
      <c r="A288" s="1059" t="s">
        <v>716</v>
      </c>
      <c r="B288" s="1060"/>
      <c r="C288" s="1061"/>
      <c r="D288" s="995"/>
      <c r="E288" s="996"/>
      <c r="F288" s="996"/>
      <c r="G288" s="996"/>
      <c r="H288" s="997"/>
      <c r="I288" s="1012"/>
      <c r="J288" s="1013"/>
      <c r="K288" s="570" t="s">
        <v>49</v>
      </c>
      <c r="L288" s="575"/>
    </row>
    <row r="289" spans="1:12" ht="15" thickBot="1" x14ac:dyDescent="0.3">
      <c r="A289" s="1059" t="s">
        <v>717</v>
      </c>
      <c r="B289" s="1060"/>
      <c r="C289" s="1061"/>
      <c r="D289" s="995"/>
      <c r="E289" s="996"/>
      <c r="F289" s="996"/>
      <c r="G289" s="996"/>
      <c r="H289" s="997"/>
      <c r="I289" s="1012"/>
      <c r="J289" s="1013"/>
      <c r="K289" s="1068" t="s">
        <v>718</v>
      </c>
      <c r="L289" s="1024"/>
    </row>
    <row r="290" spans="1:12" ht="15" thickBot="1" x14ac:dyDescent="0.3">
      <c r="A290" s="1059" t="s">
        <v>719</v>
      </c>
      <c r="B290" s="1060"/>
      <c r="C290" s="1061"/>
      <c r="D290" s="995"/>
      <c r="E290" s="996"/>
      <c r="F290" s="996"/>
      <c r="G290" s="996"/>
      <c r="H290" s="997"/>
      <c r="I290" s="1014"/>
      <c r="J290" s="1015"/>
      <c r="K290" s="1069"/>
      <c r="L290" s="1025"/>
    </row>
    <row r="291" spans="1:12" ht="15" thickBot="1" x14ac:dyDescent="0.3">
      <c r="A291" s="1002" t="s">
        <v>731</v>
      </c>
      <c r="B291" s="1006"/>
      <c r="C291" s="1006"/>
      <c r="D291" s="1006"/>
      <c r="E291" s="1006"/>
      <c r="F291" s="1006"/>
      <c r="G291" s="1006"/>
      <c r="H291" s="1006"/>
      <c r="I291" s="1006"/>
      <c r="J291" s="1006"/>
      <c r="K291" s="1006"/>
      <c r="L291" s="1007"/>
    </row>
    <row r="292" spans="1:12" ht="15" thickBot="1" x14ac:dyDescent="0.3">
      <c r="A292" s="569" t="s">
        <v>704</v>
      </c>
      <c r="B292" s="555"/>
      <c r="C292" s="1059" t="s">
        <v>705</v>
      </c>
      <c r="D292" s="1061"/>
      <c r="E292" s="555"/>
      <c r="F292" s="1059" t="s">
        <v>706</v>
      </c>
      <c r="G292" s="1061"/>
      <c r="H292" s="555"/>
      <c r="I292" s="1010"/>
      <c r="J292" s="1011"/>
      <c r="K292" s="570" t="s">
        <v>47</v>
      </c>
      <c r="L292" s="575"/>
    </row>
    <row r="293" spans="1:12" ht="15" thickBot="1" x14ac:dyDescent="0.3">
      <c r="A293" s="569" t="s">
        <v>707</v>
      </c>
      <c r="B293" s="555"/>
      <c r="C293" s="1059" t="s">
        <v>708</v>
      </c>
      <c r="D293" s="1061"/>
      <c r="E293" s="555"/>
      <c r="F293" s="1059" t="s">
        <v>709</v>
      </c>
      <c r="G293" s="1061"/>
      <c r="H293" s="555"/>
      <c r="I293" s="1012"/>
      <c r="J293" s="1013"/>
      <c r="K293" s="570" t="s">
        <v>48</v>
      </c>
      <c r="L293" s="575"/>
    </row>
    <row r="294" spans="1:12" ht="15" thickBot="1" x14ac:dyDescent="0.3">
      <c r="A294" s="1059" t="s">
        <v>724</v>
      </c>
      <c r="B294" s="1060"/>
      <c r="C294" s="1061"/>
      <c r="D294" s="995"/>
      <c r="E294" s="996"/>
      <c r="F294" s="996"/>
      <c r="G294" s="996"/>
      <c r="H294" s="997"/>
      <c r="I294" s="1012"/>
      <c r="J294" s="1013"/>
      <c r="K294" s="570" t="s">
        <v>710</v>
      </c>
      <c r="L294" s="575"/>
    </row>
    <row r="295" spans="1:12" ht="15" thickBot="1" x14ac:dyDescent="0.3">
      <c r="A295" s="1059" t="s">
        <v>725</v>
      </c>
      <c r="B295" s="1060"/>
      <c r="C295" s="1061"/>
      <c r="D295" s="995"/>
      <c r="E295" s="996"/>
      <c r="F295" s="996"/>
      <c r="G295" s="996"/>
      <c r="H295" s="997"/>
      <c r="I295" s="1012"/>
      <c r="J295" s="1013"/>
      <c r="K295" s="570" t="s">
        <v>711</v>
      </c>
      <c r="L295" s="575"/>
    </row>
    <row r="296" spans="1:12" ht="24" customHeight="1" thickBot="1" x14ac:dyDescent="0.3">
      <c r="A296" s="1059" t="s">
        <v>712</v>
      </c>
      <c r="B296" s="1060"/>
      <c r="C296" s="1061"/>
      <c r="D296" s="995"/>
      <c r="E296" s="996"/>
      <c r="F296" s="996"/>
      <c r="G296" s="996"/>
      <c r="H296" s="997"/>
      <c r="I296" s="1012"/>
      <c r="J296" s="1013"/>
      <c r="K296" s="570" t="s">
        <v>713</v>
      </c>
      <c r="L296" s="575"/>
    </row>
    <row r="297" spans="1:12" x14ac:dyDescent="0.25">
      <c r="A297" s="1062" t="s">
        <v>367</v>
      </c>
      <c r="B297" s="1063"/>
      <c r="C297" s="1064"/>
      <c r="D297" s="1010"/>
      <c r="E297" s="1022"/>
      <c r="F297" s="1022"/>
      <c r="G297" s="1022"/>
      <c r="H297" s="1011"/>
      <c r="I297" s="1012"/>
      <c r="J297" s="1013"/>
      <c r="K297" s="571" t="s">
        <v>714</v>
      </c>
      <c r="L297" s="1024"/>
    </row>
    <row r="298" spans="1:12" ht="13.8" thickBot="1" x14ac:dyDescent="0.3">
      <c r="A298" s="1065"/>
      <c r="B298" s="1066"/>
      <c r="C298" s="1067"/>
      <c r="D298" s="1014"/>
      <c r="E298" s="1023"/>
      <c r="F298" s="1023"/>
      <c r="G298" s="1023"/>
      <c r="H298" s="1015"/>
      <c r="I298" s="1012"/>
      <c r="J298" s="1013"/>
      <c r="K298" s="570" t="s">
        <v>715</v>
      </c>
      <c r="L298" s="1025"/>
    </row>
    <row r="299" spans="1:12" ht="24" customHeight="1" thickBot="1" x14ac:dyDescent="0.3">
      <c r="A299" s="1059" t="s">
        <v>716</v>
      </c>
      <c r="B299" s="1060"/>
      <c r="C299" s="1061"/>
      <c r="D299" s="995"/>
      <c r="E299" s="996"/>
      <c r="F299" s="996"/>
      <c r="G299" s="996"/>
      <c r="H299" s="997"/>
      <c r="I299" s="1012"/>
      <c r="J299" s="1013"/>
      <c r="K299" s="570" t="s">
        <v>49</v>
      </c>
      <c r="L299" s="575"/>
    </row>
    <row r="300" spans="1:12" ht="15" thickBot="1" x14ac:dyDescent="0.3">
      <c r="A300" s="1059" t="s">
        <v>717</v>
      </c>
      <c r="B300" s="1060"/>
      <c r="C300" s="1061"/>
      <c r="D300" s="995"/>
      <c r="E300" s="996"/>
      <c r="F300" s="996"/>
      <c r="G300" s="996"/>
      <c r="H300" s="997"/>
      <c r="I300" s="1014"/>
      <c r="J300" s="1015"/>
      <c r="K300" s="570" t="s">
        <v>718</v>
      </c>
      <c r="L300" s="575"/>
    </row>
    <row r="301" spans="1:12" ht="15" thickBot="1" x14ac:dyDescent="0.3">
      <c r="A301" s="1002" t="s">
        <v>732</v>
      </c>
      <c r="B301" s="1006"/>
      <c r="C301" s="1006"/>
      <c r="D301" s="1006"/>
      <c r="E301" s="1006"/>
      <c r="F301" s="1006"/>
      <c r="G301" s="1006"/>
      <c r="H301" s="1006"/>
      <c r="I301" s="1006"/>
      <c r="J301" s="1006"/>
      <c r="K301" s="1006"/>
      <c r="L301" s="1007"/>
    </row>
    <row r="302" spans="1:12" ht="15" thickBot="1" x14ac:dyDescent="0.3">
      <c r="A302" s="569" t="s">
        <v>704</v>
      </c>
      <c r="B302" s="555"/>
      <c r="C302" s="1059" t="s">
        <v>705</v>
      </c>
      <c r="D302" s="1061"/>
      <c r="E302" s="555"/>
      <c r="F302" s="1059" t="s">
        <v>706</v>
      </c>
      <c r="G302" s="1061"/>
      <c r="H302" s="555"/>
      <c r="I302" s="1010"/>
      <c r="J302" s="1011"/>
      <c r="K302" s="570" t="s">
        <v>47</v>
      </c>
      <c r="L302" s="575"/>
    </row>
    <row r="303" spans="1:12" ht="15" thickBot="1" x14ac:dyDescent="0.3">
      <c r="A303" s="569" t="s">
        <v>707</v>
      </c>
      <c r="B303" s="555"/>
      <c r="C303" s="1059" t="s">
        <v>708</v>
      </c>
      <c r="D303" s="1061"/>
      <c r="E303" s="555"/>
      <c r="F303" s="1059" t="s">
        <v>709</v>
      </c>
      <c r="G303" s="1061"/>
      <c r="H303" s="555"/>
      <c r="I303" s="1012"/>
      <c r="J303" s="1013"/>
      <c r="K303" s="570" t="s">
        <v>48</v>
      </c>
      <c r="L303" s="575"/>
    </row>
    <row r="304" spans="1:12" ht="15" thickBot="1" x14ac:dyDescent="0.3">
      <c r="A304" s="1059" t="s">
        <v>724</v>
      </c>
      <c r="B304" s="1060"/>
      <c r="C304" s="1061"/>
      <c r="D304" s="995"/>
      <c r="E304" s="996"/>
      <c r="F304" s="996"/>
      <c r="G304" s="996"/>
      <c r="H304" s="997"/>
      <c r="I304" s="1012"/>
      <c r="J304" s="1013"/>
      <c r="K304" s="570" t="s">
        <v>710</v>
      </c>
      <c r="L304" s="575"/>
    </row>
    <row r="305" spans="1:12" ht="15" thickBot="1" x14ac:dyDescent="0.3">
      <c r="A305" s="1059" t="s">
        <v>725</v>
      </c>
      <c r="B305" s="1060"/>
      <c r="C305" s="1061"/>
      <c r="D305" s="995"/>
      <c r="E305" s="996"/>
      <c r="F305" s="996"/>
      <c r="G305" s="996"/>
      <c r="H305" s="997"/>
      <c r="I305" s="1012"/>
      <c r="J305" s="1013"/>
      <c r="K305" s="570" t="s">
        <v>711</v>
      </c>
      <c r="L305" s="575"/>
    </row>
    <row r="306" spans="1:12" ht="24" customHeight="1" thickBot="1" x14ac:dyDescent="0.3">
      <c r="A306" s="1059" t="s">
        <v>712</v>
      </c>
      <c r="B306" s="1060"/>
      <c r="C306" s="1061"/>
      <c r="D306" s="995"/>
      <c r="E306" s="996"/>
      <c r="F306" s="996"/>
      <c r="G306" s="996"/>
      <c r="H306" s="997"/>
      <c r="I306" s="1012"/>
      <c r="J306" s="1013"/>
      <c r="K306" s="570" t="s">
        <v>713</v>
      </c>
      <c r="L306" s="575"/>
    </row>
    <row r="307" spans="1:12" x14ac:dyDescent="0.25">
      <c r="A307" s="1062" t="s">
        <v>367</v>
      </c>
      <c r="B307" s="1063"/>
      <c r="C307" s="1064"/>
      <c r="D307" s="1010"/>
      <c r="E307" s="1022"/>
      <c r="F307" s="1022"/>
      <c r="G307" s="1022"/>
      <c r="H307" s="1011"/>
      <c r="I307" s="1012"/>
      <c r="J307" s="1013"/>
      <c r="K307" s="571" t="s">
        <v>714</v>
      </c>
      <c r="L307" s="1024"/>
    </row>
    <row r="308" spans="1:12" ht="13.8" thickBot="1" x14ac:dyDescent="0.3">
      <c r="A308" s="1065"/>
      <c r="B308" s="1066"/>
      <c r="C308" s="1067"/>
      <c r="D308" s="1014"/>
      <c r="E308" s="1023"/>
      <c r="F308" s="1023"/>
      <c r="G308" s="1023"/>
      <c r="H308" s="1015"/>
      <c r="I308" s="1012"/>
      <c r="J308" s="1013"/>
      <c r="K308" s="570" t="s">
        <v>715</v>
      </c>
      <c r="L308" s="1025"/>
    </row>
    <row r="309" spans="1:12" ht="24" customHeight="1" thickBot="1" x14ac:dyDescent="0.3">
      <c r="A309" s="1059" t="s">
        <v>716</v>
      </c>
      <c r="B309" s="1060"/>
      <c r="C309" s="1061"/>
      <c r="D309" s="995"/>
      <c r="E309" s="996"/>
      <c r="F309" s="996"/>
      <c r="G309" s="996"/>
      <c r="H309" s="997"/>
      <c r="I309" s="1012"/>
      <c r="J309" s="1013"/>
      <c r="K309" s="570" t="s">
        <v>49</v>
      </c>
      <c r="L309" s="575"/>
    </row>
    <row r="310" spans="1:12" ht="15" thickBot="1" x14ac:dyDescent="0.3">
      <c r="A310" s="1059" t="s">
        <v>717</v>
      </c>
      <c r="B310" s="1060"/>
      <c r="C310" s="1061"/>
      <c r="D310" s="995"/>
      <c r="E310" s="996"/>
      <c r="F310" s="996"/>
      <c r="G310" s="996"/>
      <c r="H310" s="997"/>
      <c r="I310" s="1014"/>
      <c r="J310" s="1015"/>
      <c r="K310" s="570" t="s">
        <v>718</v>
      </c>
      <c r="L310" s="575"/>
    </row>
    <row r="311" spans="1:12" ht="15" thickBot="1" x14ac:dyDescent="0.3">
      <c r="A311" s="1002" t="s">
        <v>733</v>
      </c>
      <c r="B311" s="1006"/>
      <c r="C311" s="1006"/>
      <c r="D311" s="1006"/>
      <c r="E311" s="1006"/>
      <c r="F311" s="1006"/>
      <c r="G311" s="1006"/>
      <c r="H311" s="1006"/>
      <c r="I311" s="1006"/>
      <c r="J311" s="1006"/>
      <c r="K311" s="1006"/>
      <c r="L311" s="1007"/>
    </row>
    <row r="312" spans="1:12" ht="15" thickBot="1" x14ac:dyDescent="0.3">
      <c r="A312" s="569" t="s">
        <v>704</v>
      </c>
      <c r="B312" s="555"/>
      <c r="C312" s="1059" t="s">
        <v>705</v>
      </c>
      <c r="D312" s="1061"/>
      <c r="E312" s="555"/>
      <c r="F312" s="1059" t="s">
        <v>706</v>
      </c>
      <c r="G312" s="1061"/>
      <c r="H312" s="555"/>
      <c r="I312" s="1010"/>
      <c r="J312" s="1011"/>
      <c r="K312" s="570" t="s">
        <v>47</v>
      </c>
      <c r="L312" s="575"/>
    </row>
    <row r="313" spans="1:12" ht="15" thickBot="1" x14ac:dyDescent="0.3">
      <c r="A313" s="569" t="s">
        <v>707</v>
      </c>
      <c r="B313" s="555"/>
      <c r="C313" s="1059" t="s">
        <v>708</v>
      </c>
      <c r="D313" s="1061"/>
      <c r="E313" s="555"/>
      <c r="F313" s="1059" t="s">
        <v>709</v>
      </c>
      <c r="G313" s="1061"/>
      <c r="H313" s="555"/>
      <c r="I313" s="1012"/>
      <c r="J313" s="1013"/>
      <c r="K313" s="570" t="s">
        <v>48</v>
      </c>
      <c r="L313" s="575"/>
    </row>
    <row r="314" spans="1:12" ht="15" thickBot="1" x14ac:dyDescent="0.3">
      <c r="A314" s="1059" t="s">
        <v>724</v>
      </c>
      <c r="B314" s="1060"/>
      <c r="C314" s="1061"/>
      <c r="D314" s="995"/>
      <c r="E314" s="996"/>
      <c r="F314" s="996"/>
      <c r="G314" s="996"/>
      <c r="H314" s="997"/>
      <c r="I314" s="1012"/>
      <c r="J314" s="1013"/>
      <c r="K314" s="570" t="s">
        <v>710</v>
      </c>
      <c r="L314" s="575"/>
    </row>
    <row r="315" spans="1:12" ht="15" thickBot="1" x14ac:dyDescent="0.3">
      <c r="A315" s="1059" t="s">
        <v>725</v>
      </c>
      <c r="B315" s="1060"/>
      <c r="C315" s="1061"/>
      <c r="D315" s="995"/>
      <c r="E315" s="996"/>
      <c r="F315" s="996"/>
      <c r="G315" s="996"/>
      <c r="H315" s="997"/>
      <c r="I315" s="1012"/>
      <c r="J315" s="1013"/>
      <c r="K315" s="570" t="s">
        <v>711</v>
      </c>
      <c r="L315" s="575"/>
    </row>
    <row r="316" spans="1:12" ht="24" customHeight="1" thickBot="1" x14ac:dyDescent="0.3">
      <c r="A316" s="1059" t="s">
        <v>712</v>
      </c>
      <c r="B316" s="1060"/>
      <c r="C316" s="1061"/>
      <c r="D316" s="995"/>
      <c r="E316" s="996"/>
      <c r="F316" s="996"/>
      <c r="G316" s="996"/>
      <c r="H316" s="997"/>
      <c r="I316" s="1012"/>
      <c r="J316" s="1013"/>
      <c r="K316" s="570" t="s">
        <v>713</v>
      </c>
      <c r="L316" s="575"/>
    </row>
    <row r="317" spans="1:12" x14ac:dyDescent="0.25">
      <c r="A317" s="1062" t="s">
        <v>367</v>
      </c>
      <c r="B317" s="1063"/>
      <c r="C317" s="1064"/>
      <c r="D317" s="1010"/>
      <c r="E317" s="1022"/>
      <c r="F317" s="1022"/>
      <c r="G317" s="1022"/>
      <c r="H317" s="1011"/>
      <c r="I317" s="1012"/>
      <c r="J317" s="1013"/>
      <c r="K317" s="571" t="s">
        <v>714</v>
      </c>
      <c r="L317" s="1024"/>
    </row>
    <row r="318" spans="1:12" ht="13.8" thickBot="1" x14ac:dyDescent="0.3">
      <c r="A318" s="1065"/>
      <c r="B318" s="1066"/>
      <c r="C318" s="1067"/>
      <c r="D318" s="1014"/>
      <c r="E318" s="1023"/>
      <c r="F318" s="1023"/>
      <c r="G318" s="1023"/>
      <c r="H318" s="1015"/>
      <c r="I318" s="1012"/>
      <c r="J318" s="1013"/>
      <c r="K318" s="570" t="s">
        <v>715</v>
      </c>
      <c r="L318" s="1025"/>
    </row>
    <row r="319" spans="1:12" ht="24" customHeight="1" thickBot="1" x14ac:dyDescent="0.3">
      <c r="A319" s="1059" t="s">
        <v>716</v>
      </c>
      <c r="B319" s="1060"/>
      <c r="C319" s="1061"/>
      <c r="D319" s="995"/>
      <c r="E319" s="996"/>
      <c r="F319" s="996"/>
      <c r="G319" s="996"/>
      <c r="H319" s="997"/>
      <c r="I319" s="1012"/>
      <c r="J319" s="1013"/>
      <c r="K319" s="570" t="s">
        <v>49</v>
      </c>
      <c r="L319" s="575"/>
    </row>
    <row r="320" spans="1:12" ht="15" thickBot="1" x14ac:dyDescent="0.3">
      <c r="A320" s="1059" t="s">
        <v>717</v>
      </c>
      <c r="B320" s="1060"/>
      <c r="C320" s="1061"/>
      <c r="D320" s="995"/>
      <c r="E320" s="996"/>
      <c r="F320" s="996"/>
      <c r="G320" s="996"/>
      <c r="H320" s="997"/>
      <c r="I320" s="1014"/>
      <c r="J320" s="1015"/>
      <c r="K320" s="570" t="s">
        <v>718</v>
      </c>
      <c r="L320" s="575"/>
    </row>
    <row r="321" spans="1:12" ht="15" thickBot="1" x14ac:dyDescent="0.3">
      <c r="A321" s="1002" t="s">
        <v>734</v>
      </c>
      <c r="B321" s="1006"/>
      <c r="C321" s="1006"/>
      <c r="D321" s="1006"/>
      <c r="E321" s="1006"/>
      <c r="F321" s="1006"/>
      <c r="G321" s="1006"/>
      <c r="H321" s="1006"/>
      <c r="I321" s="1006"/>
      <c r="J321" s="1006"/>
      <c r="K321" s="1006"/>
      <c r="L321" s="1007"/>
    </row>
    <row r="322" spans="1:12" ht="15" thickBot="1" x14ac:dyDescent="0.3">
      <c r="A322" s="569" t="s">
        <v>704</v>
      </c>
      <c r="B322" s="555"/>
      <c r="C322" s="1059" t="s">
        <v>705</v>
      </c>
      <c r="D322" s="1061"/>
      <c r="E322" s="555"/>
      <c r="F322" s="1059" t="s">
        <v>706</v>
      </c>
      <c r="G322" s="1061"/>
      <c r="H322" s="555"/>
      <c r="I322" s="1010"/>
      <c r="J322" s="1011"/>
      <c r="K322" s="570" t="s">
        <v>47</v>
      </c>
      <c r="L322" s="575"/>
    </row>
    <row r="323" spans="1:12" ht="15" thickBot="1" x14ac:dyDescent="0.3">
      <c r="A323" s="569" t="s">
        <v>707</v>
      </c>
      <c r="B323" s="555"/>
      <c r="C323" s="1059" t="s">
        <v>708</v>
      </c>
      <c r="D323" s="1061"/>
      <c r="E323" s="555"/>
      <c r="F323" s="1059" t="s">
        <v>709</v>
      </c>
      <c r="G323" s="1061"/>
      <c r="H323" s="555"/>
      <c r="I323" s="1012"/>
      <c r="J323" s="1013"/>
      <c r="K323" s="570" t="s">
        <v>48</v>
      </c>
      <c r="L323" s="575"/>
    </row>
    <row r="324" spans="1:12" ht="15" thickBot="1" x14ac:dyDescent="0.3">
      <c r="A324" s="1059" t="s">
        <v>724</v>
      </c>
      <c r="B324" s="1060"/>
      <c r="C324" s="1061"/>
      <c r="D324" s="995"/>
      <c r="E324" s="996"/>
      <c r="F324" s="996"/>
      <c r="G324" s="996"/>
      <c r="H324" s="997"/>
      <c r="I324" s="1012"/>
      <c r="J324" s="1013"/>
      <c r="K324" s="570" t="s">
        <v>710</v>
      </c>
      <c r="L324" s="575"/>
    </row>
    <row r="325" spans="1:12" ht="15" thickBot="1" x14ac:dyDescent="0.3">
      <c r="A325" s="1059" t="s">
        <v>725</v>
      </c>
      <c r="B325" s="1060"/>
      <c r="C325" s="1061"/>
      <c r="D325" s="995"/>
      <c r="E325" s="996"/>
      <c r="F325" s="996"/>
      <c r="G325" s="996"/>
      <c r="H325" s="997"/>
      <c r="I325" s="1012"/>
      <c r="J325" s="1013"/>
      <c r="K325" s="570" t="s">
        <v>711</v>
      </c>
      <c r="L325" s="575"/>
    </row>
    <row r="326" spans="1:12" ht="24" customHeight="1" thickBot="1" x14ac:dyDescent="0.3">
      <c r="A326" s="1059" t="s">
        <v>712</v>
      </c>
      <c r="B326" s="1060"/>
      <c r="C326" s="1061"/>
      <c r="D326" s="995"/>
      <c r="E326" s="996"/>
      <c r="F326" s="996"/>
      <c r="G326" s="996"/>
      <c r="H326" s="997"/>
      <c r="I326" s="1012"/>
      <c r="J326" s="1013"/>
      <c r="K326" s="570" t="s">
        <v>713</v>
      </c>
      <c r="L326" s="575"/>
    </row>
    <row r="327" spans="1:12" x14ac:dyDescent="0.25">
      <c r="A327" s="1062" t="s">
        <v>367</v>
      </c>
      <c r="B327" s="1063"/>
      <c r="C327" s="1064"/>
      <c r="D327" s="1010"/>
      <c r="E327" s="1022"/>
      <c r="F327" s="1022"/>
      <c r="G327" s="1022"/>
      <c r="H327" s="1011"/>
      <c r="I327" s="1012"/>
      <c r="J327" s="1013"/>
      <c r="K327" s="571" t="s">
        <v>714</v>
      </c>
      <c r="L327" s="1024"/>
    </row>
    <row r="328" spans="1:12" ht="13.8" thickBot="1" x14ac:dyDescent="0.3">
      <c r="A328" s="1065"/>
      <c r="B328" s="1066"/>
      <c r="C328" s="1067"/>
      <c r="D328" s="1014"/>
      <c r="E328" s="1023"/>
      <c r="F328" s="1023"/>
      <c r="G328" s="1023"/>
      <c r="H328" s="1015"/>
      <c r="I328" s="1012"/>
      <c r="J328" s="1013"/>
      <c r="K328" s="570" t="s">
        <v>715</v>
      </c>
      <c r="L328" s="1025"/>
    </row>
    <row r="329" spans="1:12" ht="24" customHeight="1" thickBot="1" x14ac:dyDescent="0.3">
      <c r="A329" s="1059" t="s">
        <v>716</v>
      </c>
      <c r="B329" s="1060"/>
      <c r="C329" s="1061"/>
      <c r="D329" s="995"/>
      <c r="E329" s="996"/>
      <c r="F329" s="996"/>
      <c r="G329" s="996"/>
      <c r="H329" s="997"/>
      <c r="I329" s="1012"/>
      <c r="J329" s="1013"/>
      <c r="K329" s="570" t="s">
        <v>49</v>
      </c>
      <c r="L329" s="575"/>
    </row>
    <row r="330" spans="1:12" ht="15" thickBot="1" x14ac:dyDescent="0.3">
      <c r="A330" s="1059" t="s">
        <v>717</v>
      </c>
      <c r="B330" s="1060"/>
      <c r="C330" s="1061"/>
      <c r="D330" s="995"/>
      <c r="E330" s="996"/>
      <c r="F330" s="996"/>
      <c r="G330" s="996"/>
      <c r="H330" s="997"/>
      <c r="I330" s="1014"/>
      <c r="J330" s="1015"/>
      <c r="K330" s="570" t="s">
        <v>718</v>
      </c>
      <c r="L330" s="575"/>
    </row>
    <row r="331" spans="1:12" ht="14.4" x14ac:dyDescent="0.25">
      <c r="A331" s="554"/>
      <c r="B331" s="554"/>
      <c r="C331" s="554"/>
      <c r="D331" s="554"/>
      <c r="E331" s="554"/>
      <c r="F331" s="554"/>
      <c r="G331" s="554"/>
      <c r="H331" s="554"/>
      <c r="I331" s="554"/>
      <c r="J331" s="554"/>
      <c r="K331" s="554"/>
      <c r="L331" s="576"/>
    </row>
    <row r="332" spans="1:12" ht="14.4" x14ac:dyDescent="0.25">
      <c r="A332" s="559"/>
    </row>
    <row r="333" spans="1:12" ht="15" thickBot="1" x14ac:dyDescent="0.3">
      <c r="A333" s="559"/>
    </row>
    <row r="334" spans="1:12" ht="63" customHeight="1" x14ac:dyDescent="0.25">
      <c r="A334" s="625" t="s">
        <v>744</v>
      </c>
      <c r="B334" s="626"/>
      <c r="C334" s="627"/>
      <c r="D334" s="956" t="s">
        <v>735</v>
      </c>
      <c r="E334" s="957"/>
      <c r="F334" s="957"/>
      <c r="G334" s="957"/>
      <c r="H334" s="957"/>
      <c r="I334" s="958"/>
      <c r="J334" s="1070" t="s">
        <v>721</v>
      </c>
      <c r="K334" s="990" t="s">
        <v>722</v>
      </c>
      <c r="L334" s="991"/>
    </row>
    <row r="335" spans="1:12" ht="30.6" customHeight="1" x14ac:dyDescent="0.25">
      <c r="A335" s="628"/>
      <c r="B335" s="629"/>
      <c r="C335" s="630"/>
      <c r="D335" s="959"/>
      <c r="E335" s="960"/>
      <c r="F335" s="960"/>
      <c r="G335" s="960"/>
      <c r="H335" s="960"/>
      <c r="I335" s="961"/>
      <c r="J335" s="1071"/>
      <c r="K335" s="983" t="s">
        <v>697</v>
      </c>
      <c r="L335" s="984"/>
    </row>
    <row r="336" spans="1:12" ht="30.6" customHeight="1" x14ac:dyDescent="0.25">
      <c r="A336" s="628"/>
      <c r="B336" s="629"/>
      <c r="C336" s="630"/>
      <c r="D336" s="959"/>
      <c r="E336" s="960"/>
      <c r="F336" s="960"/>
      <c r="G336" s="960"/>
      <c r="H336" s="960"/>
      <c r="I336" s="961"/>
      <c r="J336" s="1071"/>
      <c r="K336" s="983" t="s">
        <v>698</v>
      </c>
      <c r="L336" s="984"/>
    </row>
    <row r="337" spans="1:12" ht="20.399999999999999" customHeight="1" x14ac:dyDescent="0.25">
      <c r="A337" s="628"/>
      <c r="B337" s="629"/>
      <c r="C337" s="630"/>
      <c r="D337" s="959"/>
      <c r="E337" s="960"/>
      <c r="F337" s="960"/>
      <c r="G337" s="960"/>
      <c r="H337" s="960"/>
      <c r="I337" s="961"/>
      <c r="J337" s="1071"/>
      <c r="K337" s="983" t="s">
        <v>699</v>
      </c>
      <c r="L337" s="984"/>
    </row>
    <row r="338" spans="1:12" ht="30.6" customHeight="1" x14ac:dyDescent="0.25">
      <c r="A338" s="628"/>
      <c r="B338" s="629"/>
      <c r="C338" s="630"/>
      <c r="D338" s="959"/>
      <c r="E338" s="960"/>
      <c r="F338" s="960"/>
      <c r="G338" s="960"/>
      <c r="H338" s="960"/>
      <c r="I338" s="961"/>
      <c r="J338" s="1071"/>
      <c r="K338" s="983" t="s">
        <v>700</v>
      </c>
      <c r="L338" s="984"/>
    </row>
    <row r="339" spans="1:12" ht="30.6" customHeight="1" x14ac:dyDescent="0.25">
      <c r="A339" s="628"/>
      <c r="B339" s="629"/>
      <c r="C339" s="630"/>
      <c r="D339" s="959"/>
      <c r="E339" s="960"/>
      <c r="F339" s="960"/>
      <c r="G339" s="960"/>
      <c r="H339" s="960"/>
      <c r="I339" s="961"/>
      <c r="J339" s="1071"/>
      <c r="K339" s="983" t="s">
        <v>701</v>
      </c>
      <c r="L339" s="984"/>
    </row>
    <row r="340" spans="1:12" ht="14.4" x14ac:dyDescent="0.25">
      <c r="A340" s="628"/>
      <c r="B340" s="629"/>
      <c r="C340" s="630"/>
      <c r="D340" s="959"/>
      <c r="E340" s="960"/>
      <c r="F340" s="960"/>
      <c r="G340" s="960"/>
      <c r="H340" s="960"/>
      <c r="I340" s="961"/>
      <c r="J340" s="1071"/>
      <c r="K340" s="983"/>
      <c r="L340" s="984"/>
    </row>
    <row r="341" spans="1:12" ht="39" customHeight="1" thickBot="1" x14ac:dyDescent="0.3">
      <c r="A341" s="631"/>
      <c r="B341" s="632"/>
      <c r="C341" s="633"/>
      <c r="D341" s="962"/>
      <c r="E341" s="963"/>
      <c r="F341" s="963"/>
      <c r="G341" s="963"/>
      <c r="H341" s="963"/>
      <c r="I341" s="964"/>
      <c r="J341" s="1072"/>
      <c r="K341" s="985" t="s">
        <v>702</v>
      </c>
      <c r="L341" s="986"/>
    </row>
    <row r="342" spans="1:12" ht="15" thickBot="1" x14ac:dyDescent="0.3">
      <c r="A342" s="995"/>
      <c r="B342" s="996"/>
      <c r="C342" s="996"/>
      <c r="D342" s="996"/>
      <c r="E342" s="996"/>
      <c r="F342" s="996"/>
      <c r="G342" s="996"/>
      <c r="H342" s="996"/>
      <c r="I342" s="996"/>
      <c r="J342" s="996"/>
      <c r="K342" s="996"/>
      <c r="L342" s="997"/>
    </row>
    <row r="343" spans="1:12" ht="156" customHeight="1" thickBot="1" x14ac:dyDescent="0.3">
      <c r="A343" s="1073" t="s">
        <v>723</v>
      </c>
      <c r="B343" s="1074"/>
      <c r="C343" s="1074"/>
      <c r="D343" s="1074"/>
      <c r="E343" s="1074"/>
      <c r="F343" s="1074"/>
      <c r="G343" s="1074"/>
      <c r="H343" s="1075"/>
      <c r="I343" s="1073" t="s">
        <v>368</v>
      </c>
      <c r="J343" s="1075"/>
      <c r="K343" s="1073" t="s">
        <v>703</v>
      </c>
      <c r="L343" s="1075"/>
    </row>
    <row r="344" spans="1:12" ht="15" thickBot="1" x14ac:dyDescent="0.3">
      <c r="A344" s="1002" t="s">
        <v>736</v>
      </c>
      <c r="B344" s="1006"/>
      <c r="C344" s="1006"/>
      <c r="D344" s="1006"/>
      <c r="E344" s="1006"/>
      <c r="F344" s="1006"/>
      <c r="G344" s="1006"/>
      <c r="H344" s="1006"/>
      <c r="I344" s="1006"/>
      <c r="J344" s="1006"/>
      <c r="K344" s="1006"/>
      <c r="L344" s="1007"/>
    </row>
    <row r="345" spans="1:12" ht="15" thickBot="1" x14ac:dyDescent="0.3">
      <c r="A345" s="572" t="s">
        <v>704</v>
      </c>
      <c r="B345" s="555"/>
      <c r="C345" s="1073" t="s">
        <v>705</v>
      </c>
      <c r="D345" s="1075"/>
      <c r="E345" s="555"/>
      <c r="F345" s="1073" t="s">
        <v>706</v>
      </c>
      <c r="G345" s="1075"/>
      <c r="H345" s="555"/>
      <c r="I345" s="1076"/>
      <c r="J345" s="1077"/>
      <c r="K345" s="573" t="s">
        <v>47</v>
      </c>
      <c r="L345" s="575"/>
    </row>
    <row r="346" spans="1:12" ht="15" thickBot="1" x14ac:dyDescent="0.3">
      <c r="A346" s="572" t="s">
        <v>707</v>
      </c>
      <c r="B346" s="555"/>
      <c r="C346" s="1073" t="s">
        <v>708</v>
      </c>
      <c r="D346" s="1075"/>
      <c r="E346" s="555"/>
      <c r="F346" s="1073" t="s">
        <v>709</v>
      </c>
      <c r="G346" s="1075"/>
      <c r="H346" s="555"/>
      <c r="I346" s="1078"/>
      <c r="J346" s="1079"/>
      <c r="K346" s="573" t="s">
        <v>48</v>
      </c>
      <c r="L346" s="575"/>
    </row>
    <row r="347" spans="1:12" ht="15" thickBot="1" x14ac:dyDescent="0.3">
      <c r="A347" s="1073" t="s">
        <v>724</v>
      </c>
      <c r="B347" s="1074"/>
      <c r="C347" s="1075"/>
      <c r="D347" s="995"/>
      <c r="E347" s="996"/>
      <c r="F347" s="996"/>
      <c r="G347" s="996"/>
      <c r="H347" s="997"/>
      <c r="I347" s="1078"/>
      <c r="J347" s="1079"/>
      <c r="K347" s="573" t="s">
        <v>710</v>
      </c>
      <c r="L347" s="575"/>
    </row>
    <row r="348" spans="1:12" ht="15" thickBot="1" x14ac:dyDescent="0.3">
      <c r="A348" s="1073" t="s">
        <v>725</v>
      </c>
      <c r="B348" s="1074"/>
      <c r="C348" s="1075"/>
      <c r="D348" s="995"/>
      <c r="E348" s="996"/>
      <c r="F348" s="996"/>
      <c r="G348" s="996"/>
      <c r="H348" s="997"/>
      <c r="I348" s="1078"/>
      <c r="J348" s="1079"/>
      <c r="K348" s="573" t="s">
        <v>711</v>
      </c>
      <c r="L348" s="575"/>
    </row>
    <row r="349" spans="1:12" ht="24" customHeight="1" thickBot="1" x14ac:dyDescent="0.3">
      <c r="A349" s="1073" t="s">
        <v>712</v>
      </c>
      <c r="B349" s="1074"/>
      <c r="C349" s="1075"/>
      <c r="D349" s="995"/>
      <c r="E349" s="996"/>
      <c r="F349" s="996"/>
      <c r="G349" s="996"/>
      <c r="H349" s="997"/>
      <c r="I349" s="1078"/>
      <c r="J349" s="1079"/>
      <c r="K349" s="573" t="s">
        <v>713</v>
      </c>
      <c r="L349" s="575"/>
    </row>
    <row r="350" spans="1:12" x14ac:dyDescent="0.25">
      <c r="A350" s="1082" t="s">
        <v>367</v>
      </c>
      <c r="B350" s="1083"/>
      <c r="C350" s="1084"/>
      <c r="D350" s="1010"/>
      <c r="E350" s="1022"/>
      <c r="F350" s="1022"/>
      <c r="G350" s="1022"/>
      <c r="H350" s="1011"/>
      <c r="I350" s="1078"/>
      <c r="J350" s="1079"/>
      <c r="K350" s="574" t="s">
        <v>714</v>
      </c>
      <c r="L350" s="1024"/>
    </row>
    <row r="351" spans="1:12" ht="13.8" thickBot="1" x14ac:dyDescent="0.3">
      <c r="A351" s="1085"/>
      <c r="B351" s="1086"/>
      <c r="C351" s="1087"/>
      <c r="D351" s="1014"/>
      <c r="E351" s="1023"/>
      <c r="F351" s="1023"/>
      <c r="G351" s="1023"/>
      <c r="H351" s="1015"/>
      <c r="I351" s="1078"/>
      <c r="J351" s="1079"/>
      <c r="K351" s="573" t="s">
        <v>715</v>
      </c>
      <c r="L351" s="1025"/>
    </row>
    <row r="352" spans="1:12" ht="24" customHeight="1" thickBot="1" x14ac:dyDescent="0.3">
      <c r="A352" s="1073" t="s">
        <v>716</v>
      </c>
      <c r="B352" s="1074"/>
      <c r="C352" s="1075"/>
      <c r="D352" s="995"/>
      <c r="E352" s="996"/>
      <c r="F352" s="996"/>
      <c r="G352" s="996"/>
      <c r="H352" s="997"/>
      <c r="I352" s="1078"/>
      <c r="J352" s="1079"/>
      <c r="K352" s="573" t="s">
        <v>49</v>
      </c>
      <c r="L352" s="575"/>
    </row>
    <row r="353" spans="1:12" ht="15" thickBot="1" x14ac:dyDescent="0.3">
      <c r="A353" s="1073" t="s">
        <v>717</v>
      </c>
      <c r="B353" s="1074"/>
      <c r="C353" s="1075"/>
      <c r="D353" s="995"/>
      <c r="E353" s="996"/>
      <c r="F353" s="996"/>
      <c r="G353" s="996"/>
      <c r="H353" s="997"/>
      <c r="I353" s="1078"/>
      <c r="J353" s="1079"/>
      <c r="K353" s="1088" t="s">
        <v>718</v>
      </c>
      <c r="L353" s="1024"/>
    </row>
    <row r="354" spans="1:12" ht="15" thickBot="1" x14ac:dyDescent="0.3">
      <c r="A354" s="1073" t="s">
        <v>719</v>
      </c>
      <c r="B354" s="1074"/>
      <c r="C354" s="1075"/>
      <c r="D354" s="995"/>
      <c r="E354" s="996"/>
      <c r="F354" s="996"/>
      <c r="G354" s="996"/>
      <c r="H354" s="997"/>
      <c r="I354" s="1080"/>
      <c r="J354" s="1081"/>
      <c r="K354" s="1089"/>
      <c r="L354" s="1025"/>
    </row>
    <row r="355" spans="1:12" ht="15" thickBot="1" x14ac:dyDescent="0.3">
      <c r="A355" s="1002" t="s">
        <v>737</v>
      </c>
      <c r="B355" s="1006"/>
      <c r="C355" s="1006"/>
      <c r="D355" s="1006"/>
      <c r="E355" s="1006"/>
      <c r="F355" s="1006"/>
      <c r="G355" s="1006"/>
      <c r="H355" s="1006"/>
      <c r="I355" s="1006"/>
      <c r="J355" s="1006"/>
      <c r="K355" s="1006"/>
      <c r="L355" s="1007"/>
    </row>
    <row r="356" spans="1:12" ht="15" thickBot="1" x14ac:dyDescent="0.3">
      <c r="A356" s="572" t="s">
        <v>704</v>
      </c>
      <c r="B356" s="555"/>
      <c r="C356" s="1073" t="s">
        <v>705</v>
      </c>
      <c r="D356" s="1075"/>
      <c r="E356" s="555"/>
      <c r="F356" s="1073" t="s">
        <v>706</v>
      </c>
      <c r="G356" s="1075"/>
      <c r="H356" s="555"/>
      <c r="I356" s="1010"/>
      <c r="J356" s="1011"/>
      <c r="K356" s="573" t="s">
        <v>47</v>
      </c>
      <c r="L356" s="575"/>
    </row>
    <row r="357" spans="1:12" ht="15" thickBot="1" x14ac:dyDescent="0.3">
      <c r="A357" s="572" t="s">
        <v>707</v>
      </c>
      <c r="B357" s="555"/>
      <c r="C357" s="1073" t="s">
        <v>708</v>
      </c>
      <c r="D357" s="1075"/>
      <c r="E357" s="555"/>
      <c r="F357" s="1073" t="s">
        <v>709</v>
      </c>
      <c r="G357" s="1075"/>
      <c r="H357" s="555"/>
      <c r="I357" s="1012"/>
      <c r="J357" s="1013"/>
      <c r="K357" s="573" t="s">
        <v>48</v>
      </c>
      <c r="L357" s="575"/>
    </row>
    <row r="358" spans="1:12" ht="15" thickBot="1" x14ac:dyDescent="0.3">
      <c r="A358" s="1073" t="s">
        <v>724</v>
      </c>
      <c r="B358" s="1074"/>
      <c r="C358" s="1075"/>
      <c r="D358" s="995"/>
      <c r="E358" s="996"/>
      <c r="F358" s="996"/>
      <c r="G358" s="996"/>
      <c r="H358" s="997"/>
      <c r="I358" s="1012"/>
      <c r="J358" s="1013"/>
      <c r="K358" s="573" t="s">
        <v>710</v>
      </c>
      <c r="L358" s="575"/>
    </row>
    <row r="359" spans="1:12" ht="15" thickBot="1" x14ac:dyDescent="0.3">
      <c r="A359" s="1073" t="s">
        <v>725</v>
      </c>
      <c r="B359" s="1074"/>
      <c r="C359" s="1075"/>
      <c r="D359" s="995"/>
      <c r="E359" s="996"/>
      <c r="F359" s="996"/>
      <c r="G359" s="996"/>
      <c r="H359" s="997"/>
      <c r="I359" s="1012"/>
      <c r="J359" s="1013"/>
      <c r="K359" s="573" t="s">
        <v>711</v>
      </c>
      <c r="L359" s="575"/>
    </row>
    <row r="360" spans="1:12" ht="24" customHeight="1" thickBot="1" x14ac:dyDescent="0.3">
      <c r="A360" s="1073" t="s">
        <v>712</v>
      </c>
      <c r="B360" s="1074"/>
      <c r="C360" s="1075"/>
      <c r="D360" s="995"/>
      <c r="E360" s="996"/>
      <c r="F360" s="996"/>
      <c r="G360" s="996"/>
      <c r="H360" s="997"/>
      <c r="I360" s="1012"/>
      <c r="J360" s="1013"/>
      <c r="K360" s="573" t="s">
        <v>713</v>
      </c>
      <c r="L360" s="575"/>
    </row>
    <row r="361" spans="1:12" x14ac:dyDescent="0.25">
      <c r="A361" s="1082" t="s">
        <v>367</v>
      </c>
      <c r="B361" s="1083"/>
      <c r="C361" s="1084"/>
      <c r="D361" s="1010"/>
      <c r="E361" s="1022"/>
      <c r="F361" s="1022"/>
      <c r="G361" s="1022"/>
      <c r="H361" s="1011"/>
      <c r="I361" s="1012"/>
      <c r="J361" s="1013"/>
      <c r="K361" s="574" t="s">
        <v>714</v>
      </c>
      <c r="L361" s="1024"/>
    </row>
    <row r="362" spans="1:12" ht="13.8" thickBot="1" x14ac:dyDescent="0.3">
      <c r="A362" s="1085"/>
      <c r="B362" s="1086"/>
      <c r="C362" s="1087"/>
      <c r="D362" s="1014"/>
      <c r="E362" s="1023"/>
      <c r="F362" s="1023"/>
      <c r="G362" s="1023"/>
      <c r="H362" s="1015"/>
      <c r="I362" s="1012"/>
      <c r="J362" s="1013"/>
      <c r="K362" s="573" t="s">
        <v>715</v>
      </c>
      <c r="L362" s="1025"/>
    </row>
    <row r="363" spans="1:12" ht="24" customHeight="1" thickBot="1" x14ac:dyDescent="0.3">
      <c r="A363" s="1073" t="s">
        <v>716</v>
      </c>
      <c r="B363" s="1074"/>
      <c r="C363" s="1075"/>
      <c r="D363" s="995"/>
      <c r="E363" s="996"/>
      <c r="F363" s="996"/>
      <c r="G363" s="996"/>
      <c r="H363" s="997"/>
      <c r="I363" s="1012"/>
      <c r="J363" s="1013"/>
      <c r="K363" s="573" t="s">
        <v>49</v>
      </c>
      <c r="L363" s="575"/>
    </row>
    <row r="364" spans="1:12" ht="15" thickBot="1" x14ac:dyDescent="0.3">
      <c r="A364" s="1073" t="s">
        <v>717</v>
      </c>
      <c r="B364" s="1074"/>
      <c r="C364" s="1075"/>
      <c r="D364" s="995"/>
      <c r="E364" s="996"/>
      <c r="F364" s="996"/>
      <c r="G364" s="996"/>
      <c r="H364" s="997"/>
      <c r="I364" s="1014"/>
      <c r="J364" s="1015"/>
      <c r="K364" s="573" t="s">
        <v>718</v>
      </c>
      <c r="L364" s="575"/>
    </row>
    <row r="365" spans="1:12" ht="15" thickBot="1" x14ac:dyDescent="0.3">
      <c r="A365" s="1002" t="s">
        <v>738</v>
      </c>
      <c r="B365" s="1006"/>
      <c r="C365" s="1006"/>
      <c r="D365" s="1006"/>
      <c r="E365" s="1006"/>
      <c r="F365" s="1006"/>
      <c r="G365" s="1006"/>
      <c r="H365" s="1006"/>
      <c r="I365" s="1006"/>
      <c r="J365" s="1006"/>
      <c r="K365" s="1006"/>
      <c r="L365" s="1007"/>
    </row>
    <row r="366" spans="1:12" ht="15" thickBot="1" x14ac:dyDescent="0.3">
      <c r="A366" s="572" t="s">
        <v>704</v>
      </c>
      <c r="B366" s="555"/>
      <c r="C366" s="1073" t="s">
        <v>705</v>
      </c>
      <c r="D366" s="1075"/>
      <c r="E366" s="555"/>
      <c r="F366" s="1073" t="s">
        <v>706</v>
      </c>
      <c r="G366" s="1075"/>
      <c r="H366" s="555"/>
      <c r="I366" s="1010"/>
      <c r="J366" s="1011"/>
      <c r="K366" s="573" t="s">
        <v>47</v>
      </c>
      <c r="L366" s="575"/>
    </row>
    <row r="367" spans="1:12" ht="15" thickBot="1" x14ac:dyDescent="0.3">
      <c r="A367" s="572" t="s">
        <v>707</v>
      </c>
      <c r="B367" s="555"/>
      <c r="C367" s="1073" t="s">
        <v>708</v>
      </c>
      <c r="D367" s="1075"/>
      <c r="E367" s="555"/>
      <c r="F367" s="1073" t="s">
        <v>709</v>
      </c>
      <c r="G367" s="1075"/>
      <c r="H367" s="555"/>
      <c r="I367" s="1012"/>
      <c r="J367" s="1013"/>
      <c r="K367" s="573" t="s">
        <v>48</v>
      </c>
      <c r="L367" s="575"/>
    </row>
    <row r="368" spans="1:12" ht="15" thickBot="1" x14ac:dyDescent="0.3">
      <c r="A368" s="1073" t="s">
        <v>724</v>
      </c>
      <c r="B368" s="1074"/>
      <c r="C368" s="1075"/>
      <c r="D368" s="995"/>
      <c r="E368" s="996"/>
      <c r="F368" s="996"/>
      <c r="G368" s="996"/>
      <c r="H368" s="997"/>
      <c r="I368" s="1012"/>
      <c r="J368" s="1013"/>
      <c r="K368" s="573" t="s">
        <v>710</v>
      </c>
      <c r="L368" s="575"/>
    </row>
    <row r="369" spans="1:12" ht="15" thickBot="1" x14ac:dyDescent="0.3">
      <c r="A369" s="1073" t="s">
        <v>725</v>
      </c>
      <c r="B369" s="1074"/>
      <c r="C369" s="1075"/>
      <c r="D369" s="995"/>
      <c r="E369" s="996"/>
      <c r="F369" s="996"/>
      <c r="G369" s="996"/>
      <c r="H369" s="997"/>
      <c r="I369" s="1012"/>
      <c r="J369" s="1013"/>
      <c r="K369" s="573" t="s">
        <v>711</v>
      </c>
      <c r="L369" s="575"/>
    </row>
    <row r="370" spans="1:12" ht="24" customHeight="1" thickBot="1" x14ac:dyDescent="0.3">
      <c r="A370" s="1073" t="s">
        <v>712</v>
      </c>
      <c r="B370" s="1074"/>
      <c r="C370" s="1075"/>
      <c r="D370" s="995"/>
      <c r="E370" s="996"/>
      <c r="F370" s="996"/>
      <c r="G370" s="996"/>
      <c r="H370" s="997"/>
      <c r="I370" s="1012"/>
      <c r="J370" s="1013"/>
      <c r="K370" s="573" t="s">
        <v>713</v>
      </c>
      <c r="L370" s="575"/>
    </row>
    <row r="371" spans="1:12" x14ac:dyDescent="0.25">
      <c r="A371" s="1082" t="s">
        <v>367</v>
      </c>
      <c r="B371" s="1083"/>
      <c r="C371" s="1084"/>
      <c r="D371" s="1010"/>
      <c r="E371" s="1022"/>
      <c r="F371" s="1022"/>
      <c r="G371" s="1022"/>
      <c r="H371" s="1011"/>
      <c r="I371" s="1012"/>
      <c r="J371" s="1013"/>
      <c r="K371" s="574" t="s">
        <v>714</v>
      </c>
      <c r="L371" s="1024"/>
    </row>
    <row r="372" spans="1:12" ht="13.8" thickBot="1" x14ac:dyDescent="0.3">
      <c r="A372" s="1085"/>
      <c r="B372" s="1086"/>
      <c r="C372" s="1087"/>
      <c r="D372" s="1014"/>
      <c r="E372" s="1023"/>
      <c r="F372" s="1023"/>
      <c r="G372" s="1023"/>
      <c r="H372" s="1015"/>
      <c r="I372" s="1012"/>
      <c r="J372" s="1013"/>
      <c r="K372" s="573" t="s">
        <v>715</v>
      </c>
      <c r="L372" s="1025"/>
    </row>
    <row r="373" spans="1:12" ht="24" customHeight="1" thickBot="1" x14ac:dyDescent="0.3">
      <c r="A373" s="1073" t="s">
        <v>716</v>
      </c>
      <c r="B373" s="1074"/>
      <c r="C373" s="1075"/>
      <c r="D373" s="995"/>
      <c r="E373" s="996"/>
      <c r="F373" s="996"/>
      <c r="G373" s="996"/>
      <c r="H373" s="997"/>
      <c r="I373" s="1012"/>
      <c r="J373" s="1013"/>
      <c r="K373" s="573" t="s">
        <v>49</v>
      </c>
      <c r="L373" s="575"/>
    </row>
    <row r="374" spans="1:12" ht="15" thickBot="1" x14ac:dyDescent="0.3">
      <c r="A374" s="1073" t="s">
        <v>717</v>
      </c>
      <c r="B374" s="1074"/>
      <c r="C374" s="1075"/>
      <c r="D374" s="995"/>
      <c r="E374" s="996"/>
      <c r="F374" s="996"/>
      <c r="G374" s="996"/>
      <c r="H374" s="997"/>
      <c r="I374" s="1014"/>
      <c r="J374" s="1015"/>
      <c r="K374" s="573" t="s">
        <v>718</v>
      </c>
      <c r="L374" s="575"/>
    </row>
    <row r="375" spans="1:12" ht="15" thickBot="1" x14ac:dyDescent="0.3">
      <c r="A375" s="1002" t="s">
        <v>739</v>
      </c>
      <c r="B375" s="1006"/>
      <c r="C375" s="1006"/>
      <c r="D375" s="1006"/>
      <c r="E375" s="1006"/>
      <c r="F375" s="1006"/>
      <c r="G375" s="1006"/>
      <c r="H375" s="1006"/>
      <c r="I375" s="1006"/>
      <c r="J375" s="1006"/>
      <c r="K375" s="1006"/>
      <c r="L375" s="1007"/>
    </row>
    <row r="376" spans="1:12" ht="15" thickBot="1" x14ac:dyDescent="0.3">
      <c r="A376" s="572" t="s">
        <v>704</v>
      </c>
      <c r="B376" s="555"/>
      <c r="C376" s="1073" t="s">
        <v>705</v>
      </c>
      <c r="D376" s="1075"/>
      <c r="E376" s="555"/>
      <c r="F376" s="1073" t="s">
        <v>706</v>
      </c>
      <c r="G376" s="1075"/>
      <c r="H376" s="555"/>
      <c r="I376" s="1010"/>
      <c r="J376" s="1011"/>
      <c r="K376" s="573" t="s">
        <v>47</v>
      </c>
      <c r="L376" s="575"/>
    </row>
    <row r="377" spans="1:12" ht="15" thickBot="1" x14ac:dyDescent="0.3">
      <c r="A377" s="572" t="s">
        <v>707</v>
      </c>
      <c r="B377" s="555"/>
      <c r="C377" s="1073" t="s">
        <v>708</v>
      </c>
      <c r="D377" s="1075"/>
      <c r="E377" s="555"/>
      <c r="F377" s="1073" t="s">
        <v>709</v>
      </c>
      <c r="G377" s="1075"/>
      <c r="H377" s="555"/>
      <c r="I377" s="1012"/>
      <c r="J377" s="1013"/>
      <c r="K377" s="573" t="s">
        <v>48</v>
      </c>
      <c r="L377" s="575"/>
    </row>
    <row r="378" spans="1:12" ht="15" thickBot="1" x14ac:dyDescent="0.3">
      <c r="A378" s="1073" t="s">
        <v>724</v>
      </c>
      <c r="B378" s="1074"/>
      <c r="C378" s="1075"/>
      <c r="D378" s="995"/>
      <c r="E378" s="996"/>
      <c r="F378" s="996"/>
      <c r="G378" s="996"/>
      <c r="H378" s="997"/>
      <c r="I378" s="1012"/>
      <c r="J378" s="1013"/>
      <c r="K378" s="573" t="s">
        <v>710</v>
      </c>
      <c r="L378" s="575"/>
    </row>
    <row r="379" spans="1:12" ht="15" thickBot="1" x14ac:dyDescent="0.3">
      <c r="A379" s="1073" t="s">
        <v>725</v>
      </c>
      <c r="B379" s="1074"/>
      <c r="C379" s="1075"/>
      <c r="D379" s="995"/>
      <c r="E379" s="996"/>
      <c r="F379" s="996"/>
      <c r="G379" s="996"/>
      <c r="H379" s="997"/>
      <c r="I379" s="1012"/>
      <c r="J379" s="1013"/>
      <c r="K379" s="573" t="s">
        <v>711</v>
      </c>
      <c r="L379" s="575"/>
    </row>
    <row r="380" spans="1:12" ht="24" customHeight="1" thickBot="1" x14ac:dyDescent="0.3">
      <c r="A380" s="1073" t="s">
        <v>712</v>
      </c>
      <c r="B380" s="1074"/>
      <c r="C380" s="1075"/>
      <c r="D380" s="995"/>
      <c r="E380" s="996"/>
      <c r="F380" s="996"/>
      <c r="G380" s="996"/>
      <c r="H380" s="997"/>
      <c r="I380" s="1012"/>
      <c r="J380" s="1013"/>
      <c r="K380" s="573" t="s">
        <v>713</v>
      </c>
      <c r="L380" s="575"/>
    </row>
    <row r="381" spans="1:12" x14ac:dyDescent="0.25">
      <c r="A381" s="1082" t="s">
        <v>367</v>
      </c>
      <c r="B381" s="1083"/>
      <c r="C381" s="1084"/>
      <c r="D381" s="1010"/>
      <c r="E381" s="1022"/>
      <c r="F381" s="1022"/>
      <c r="G381" s="1022"/>
      <c r="H381" s="1011"/>
      <c r="I381" s="1012"/>
      <c r="J381" s="1013"/>
      <c r="K381" s="574" t="s">
        <v>714</v>
      </c>
      <c r="L381" s="1024"/>
    </row>
    <row r="382" spans="1:12" ht="13.8" thickBot="1" x14ac:dyDescent="0.3">
      <c r="A382" s="1085"/>
      <c r="B382" s="1086"/>
      <c r="C382" s="1087"/>
      <c r="D382" s="1014"/>
      <c r="E382" s="1023"/>
      <c r="F382" s="1023"/>
      <c r="G382" s="1023"/>
      <c r="H382" s="1015"/>
      <c r="I382" s="1012"/>
      <c r="J382" s="1013"/>
      <c r="K382" s="573" t="s">
        <v>715</v>
      </c>
      <c r="L382" s="1025"/>
    </row>
    <row r="383" spans="1:12" ht="24" customHeight="1" thickBot="1" x14ac:dyDescent="0.3">
      <c r="A383" s="1073" t="s">
        <v>716</v>
      </c>
      <c r="B383" s="1074"/>
      <c r="C383" s="1075"/>
      <c r="D383" s="995"/>
      <c r="E383" s="996"/>
      <c r="F383" s="996"/>
      <c r="G383" s="996"/>
      <c r="H383" s="997"/>
      <c r="I383" s="1012"/>
      <c r="J383" s="1013"/>
      <c r="K383" s="573" t="s">
        <v>49</v>
      </c>
      <c r="L383" s="575"/>
    </row>
    <row r="384" spans="1:12" ht="15" thickBot="1" x14ac:dyDescent="0.3">
      <c r="A384" s="1073" t="s">
        <v>717</v>
      </c>
      <c r="B384" s="1074"/>
      <c r="C384" s="1075"/>
      <c r="D384" s="995"/>
      <c r="E384" s="996"/>
      <c r="F384" s="996"/>
      <c r="G384" s="996"/>
      <c r="H384" s="997"/>
      <c r="I384" s="1014"/>
      <c r="J384" s="1015"/>
      <c r="K384" s="573" t="s">
        <v>718</v>
      </c>
      <c r="L384" s="575"/>
    </row>
    <row r="385" spans="1:12" ht="15" thickBot="1" x14ac:dyDescent="0.3">
      <c r="A385" s="1002" t="s">
        <v>677</v>
      </c>
      <c r="B385" s="1006"/>
      <c r="C385" s="1006"/>
      <c r="D385" s="1006"/>
      <c r="E385" s="1006"/>
      <c r="F385" s="1006"/>
      <c r="G385" s="1006"/>
      <c r="H385" s="1006"/>
      <c r="I385" s="1006"/>
      <c r="J385" s="1006"/>
      <c r="K385" s="1006"/>
      <c r="L385" s="1007"/>
    </row>
    <row r="386" spans="1:12" ht="15" thickBot="1" x14ac:dyDescent="0.3">
      <c r="A386" s="572" t="s">
        <v>704</v>
      </c>
      <c r="B386" s="555"/>
      <c r="C386" s="1073" t="s">
        <v>705</v>
      </c>
      <c r="D386" s="1075"/>
      <c r="E386" s="555"/>
      <c r="F386" s="1073" t="s">
        <v>706</v>
      </c>
      <c r="G386" s="1075"/>
      <c r="H386" s="555"/>
      <c r="I386" s="1010"/>
      <c r="J386" s="1011"/>
      <c r="K386" s="573" t="s">
        <v>47</v>
      </c>
      <c r="L386" s="575"/>
    </row>
    <row r="387" spans="1:12" ht="15" thickBot="1" x14ac:dyDescent="0.3">
      <c r="A387" s="572" t="s">
        <v>707</v>
      </c>
      <c r="B387" s="555"/>
      <c r="C387" s="1073" t="s">
        <v>708</v>
      </c>
      <c r="D387" s="1075"/>
      <c r="E387" s="555"/>
      <c r="F387" s="1073" t="s">
        <v>709</v>
      </c>
      <c r="G387" s="1075"/>
      <c r="H387" s="555"/>
      <c r="I387" s="1012" t="s">
        <v>44</v>
      </c>
      <c r="J387" s="1013"/>
      <c r="K387" s="573" t="s">
        <v>48</v>
      </c>
      <c r="L387" s="575"/>
    </row>
    <row r="388" spans="1:12" ht="15" thickBot="1" x14ac:dyDescent="0.3">
      <c r="A388" s="1073" t="s">
        <v>724</v>
      </c>
      <c r="B388" s="1074"/>
      <c r="C388" s="1075"/>
      <c r="D388" s="995"/>
      <c r="E388" s="996"/>
      <c r="F388" s="996"/>
      <c r="G388" s="996"/>
      <c r="H388" s="997"/>
      <c r="I388" s="1090"/>
      <c r="J388" s="1091"/>
      <c r="K388" s="573" t="s">
        <v>710</v>
      </c>
      <c r="L388" s="575"/>
    </row>
    <row r="389" spans="1:12" ht="15" thickBot="1" x14ac:dyDescent="0.3">
      <c r="A389" s="1073" t="s">
        <v>725</v>
      </c>
      <c r="B389" s="1074"/>
      <c r="C389" s="1075"/>
      <c r="D389" s="995"/>
      <c r="E389" s="996"/>
      <c r="F389" s="996"/>
      <c r="G389" s="996"/>
      <c r="H389" s="997"/>
      <c r="I389" s="1090"/>
      <c r="J389" s="1091"/>
      <c r="K389" s="573" t="s">
        <v>711</v>
      </c>
      <c r="L389" s="575"/>
    </row>
    <row r="390" spans="1:12" ht="24" customHeight="1" thickBot="1" x14ac:dyDescent="0.3">
      <c r="A390" s="1073" t="s">
        <v>712</v>
      </c>
      <c r="B390" s="1074"/>
      <c r="C390" s="1075"/>
      <c r="D390" s="995"/>
      <c r="E390" s="996"/>
      <c r="F390" s="996"/>
      <c r="G390" s="996"/>
      <c r="H390" s="997"/>
      <c r="I390" s="1090"/>
      <c r="J390" s="1091"/>
      <c r="K390" s="573" t="s">
        <v>713</v>
      </c>
      <c r="L390" s="575"/>
    </row>
    <row r="391" spans="1:12" x14ac:dyDescent="0.25">
      <c r="A391" s="1082" t="s">
        <v>367</v>
      </c>
      <c r="B391" s="1083"/>
      <c r="C391" s="1084"/>
      <c r="D391" s="1010"/>
      <c r="E391" s="1022"/>
      <c r="F391" s="1022"/>
      <c r="G391" s="1022"/>
      <c r="H391" s="1011"/>
      <c r="I391" s="1090"/>
      <c r="J391" s="1091"/>
      <c r="K391" s="574" t="s">
        <v>714</v>
      </c>
      <c r="L391" s="1024"/>
    </row>
    <row r="392" spans="1:12" ht="13.8" thickBot="1" x14ac:dyDescent="0.3">
      <c r="A392" s="1085"/>
      <c r="B392" s="1086"/>
      <c r="C392" s="1087"/>
      <c r="D392" s="1014"/>
      <c r="E392" s="1023"/>
      <c r="F392" s="1023"/>
      <c r="G392" s="1023"/>
      <c r="H392" s="1015"/>
      <c r="I392" s="1090"/>
      <c r="J392" s="1091"/>
      <c r="K392" s="573" t="s">
        <v>715</v>
      </c>
      <c r="L392" s="1025"/>
    </row>
    <row r="393" spans="1:12" ht="24" customHeight="1" thickBot="1" x14ac:dyDescent="0.3">
      <c r="A393" s="1073" t="s">
        <v>716</v>
      </c>
      <c r="B393" s="1074"/>
      <c r="C393" s="1075"/>
      <c r="D393" s="995"/>
      <c r="E393" s="996"/>
      <c r="F393" s="996"/>
      <c r="G393" s="996"/>
      <c r="H393" s="997"/>
      <c r="I393" s="1090"/>
      <c r="J393" s="1091"/>
      <c r="K393" s="573" t="s">
        <v>49</v>
      </c>
      <c r="L393" s="575"/>
    </row>
    <row r="394" spans="1:12" ht="15" thickBot="1" x14ac:dyDescent="0.3">
      <c r="A394" s="1073" t="s">
        <v>717</v>
      </c>
      <c r="B394" s="1074"/>
      <c r="C394" s="1075"/>
      <c r="D394" s="995"/>
      <c r="E394" s="996"/>
      <c r="F394" s="996"/>
      <c r="G394" s="996"/>
      <c r="H394" s="997"/>
      <c r="I394" s="683"/>
      <c r="J394" s="1092"/>
      <c r="K394" s="573" t="s">
        <v>718</v>
      </c>
      <c r="L394" s="575"/>
    </row>
  </sheetData>
  <mergeCells count="698">
    <mergeCell ref="D15:I22"/>
    <mergeCell ref="D7:I12"/>
    <mergeCell ref="A72:C73"/>
    <mergeCell ref="D72:H73"/>
    <mergeCell ref="L72:L73"/>
    <mergeCell ref="A74:C74"/>
    <mergeCell ref="D74:H74"/>
    <mergeCell ref="A75:C75"/>
    <mergeCell ref="D75:H75"/>
    <mergeCell ref="A65:C65"/>
    <mergeCell ref="D65:H65"/>
    <mergeCell ref="A66:L66"/>
    <mergeCell ref="C67:D67"/>
    <mergeCell ref="F67:G67"/>
    <mergeCell ref="I67:J75"/>
    <mergeCell ref="C68:D68"/>
    <mergeCell ref="F68:G68"/>
    <mergeCell ref="A69:C69"/>
    <mergeCell ref="D69:H69"/>
    <mergeCell ref="A61:C61"/>
    <mergeCell ref="D61:H61"/>
    <mergeCell ref="A62:C63"/>
    <mergeCell ref="D62:H63"/>
    <mergeCell ref="L62:L63"/>
    <mergeCell ref="A64:C64"/>
    <mergeCell ref="D64:H64"/>
    <mergeCell ref="A55:C55"/>
    <mergeCell ref="D55:H55"/>
    <mergeCell ref="A56:L56"/>
    <mergeCell ref="C57:D57"/>
    <mergeCell ref="F57:G57"/>
    <mergeCell ref="I57:J65"/>
    <mergeCell ref="C58:D58"/>
    <mergeCell ref="F58:G58"/>
    <mergeCell ref="A60:C60"/>
    <mergeCell ref="D60:H60"/>
    <mergeCell ref="A52:C53"/>
    <mergeCell ref="D52:H53"/>
    <mergeCell ref="L52:L53"/>
    <mergeCell ref="A54:C54"/>
    <mergeCell ref="D54:H54"/>
    <mergeCell ref="A44:C44"/>
    <mergeCell ref="D44:H44"/>
    <mergeCell ref="A45:C45"/>
    <mergeCell ref="D45:H45"/>
    <mergeCell ref="A46:L46"/>
    <mergeCell ref="C47:D47"/>
    <mergeCell ref="F47:G47"/>
    <mergeCell ref="I47:J55"/>
    <mergeCell ref="C48:D48"/>
    <mergeCell ref="F48:G48"/>
    <mergeCell ref="A40:C40"/>
    <mergeCell ref="D40:H40"/>
    <mergeCell ref="A42:C43"/>
    <mergeCell ref="D42:H43"/>
    <mergeCell ref="A34:C34"/>
    <mergeCell ref="D34:H34"/>
    <mergeCell ref="K34:K35"/>
    <mergeCell ref="A51:C51"/>
    <mergeCell ref="D51:H51"/>
    <mergeCell ref="A35:C35"/>
    <mergeCell ref="D35:H35"/>
    <mergeCell ref="L31:L32"/>
    <mergeCell ref="A33:C33"/>
    <mergeCell ref="D33:H33"/>
    <mergeCell ref="A39:C39"/>
    <mergeCell ref="D39:H39"/>
    <mergeCell ref="A36:L36"/>
    <mergeCell ref="C37:D37"/>
    <mergeCell ref="F37:G37"/>
    <mergeCell ref="L34:L35"/>
    <mergeCell ref="K24:L24"/>
    <mergeCell ref="J15:J22"/>
    <mergeCell ref="K15:L15"/>
    <mergeCell ref="K16:L16"/>
    <mergeCell ref="K17:L17"/>
    <mergeCell ref="K18:L18"/>
    <mergeCell ref="K19:L19"/>
    <mergeCell ref="K20:L20"/>
    <mergeCell ref="K21:L21"/>
    <mergeCell ref="K22:L22"/>
    <mergeCell ref="C26:D26"/>
    <mergeCell ref="F26:G26"/>
    <mergeCell ref="I26:J35"/>
    <mergeCell ref="C27:D27"/>
    <mergeCell ref="F27:G27"/>
    <mergeCell ref="A28:C28"/>
    <mergeCell ref="D28:H28"/>
    <mergeCell ref="A29:C29"/>
    <mergeCell ref="D29:H29"/>
    <mergeCell ref="A30:C30"/>
    <mergeCell ref="D30:H30"/>
    <mergeCell ref="A31:C32"/>
    <mergeCell ref="D31:H32"/>
    <mergeCell ref="A391:C392"/>
    <mergeCell ref="D391:H392"/>
    <mergeCell ref="L391:L392"/>
    <mergeCell ref="A393:C393"/>
    <mergeCell ref="D393:H393"/>
    <mergeCell ref="A394:C394"/>
    <mergeCell ref="D394:H394"/>
    <mergeCell ref="I393:J393"/>
    <mergeCell ref="I394:J394"/>
    <mergeCell ref="I391:J391"/>
    <mergeCell ref="I392:J392"/>
    <mergeCell ref="C387:D387"/>
    <mergeCell ref="F387:G387"/>
    <mergeCell ref="A388:C388"/>
    <mergeCell ref="D388:H388"/>
    <mergeCell ref="A389:C389"/>
    <mergeCell ref="D389:H389"/>
    <mergeCell ref="A390:C390"/>
    <mergeCell ref="D390:H390"/>
    <mergeCell ref="I387:J387"/>
    <mergeCell ref="I388:J388"/>
    <mergeCell ref="I389:J389"/>
    <mergeCell ref="I390:J390"/>
    <mergeCell ref="A385:L385"/>
    <mergeCell ref="C386:D386"/>
    <mergeCell ref="F386:G386"/>
    <mergeCell ref="I386:J386"/>
    <mergeCell ref="A380:C380"/>
    <mergeCell ref="D380:H380"/>
    <mergeCell ref="A381:C382"/>
    <mergeCell ref="D381:H382"/>
    <mergeCell ref="L381:L382"/>
    <mergeCell ref="A383:C383"/>
    <mergeCell ref="D383:H383"/>
    <mergeCell ref="A375:L375"/>
    <mergeCell ref="C376:D376"/>
    <mergeCell ref="F376:G376"/>
    <mergeCell ref="I376:J384"/>
    <mergeCell ref="C377:D377"/>
    <mergeCell ref="F377:G377"/>
    <mergeCell ref="A378:C378"/>
    <mergeCell ref="D378:H378"/>
    <mergeCell ref="A379:C379"/>
    <mergeCell ref="D379:H379"/>
    <mergeCell ref="A384:C384"/>
    <mergeCell ref="D384:H384"/>
    <mergeCell ref="A365:L365"/>
    <mergeCell ref="C366:D366"/>
    <mergeCell ref="F366:G366"/>
    <mergeCell ref="I366:J374"/>
    <mergeCell ref="C367:D367"/>
    <mergeCell ref="F367:G367"/>
    <mergeCell ref="A371:C372"/>
    <mergeCell ref="D371:H372"/>
    <mergeCell ref="L371:L372"/>
    <mergeCell ref="A373:C373"/>
    <mergeCell ref="D373:H373"/>
    <mergeCell ref="A374:C374"/>
    <mergeCell ref="D374:H374"/>
    <mergeCell ref="A368:C368"/>
    <mergeCell ref="D368:H368"/>
    <mergeCell ref="A369:C369"/>
    <mergeCell ref="D369:H369"/>
    <mergeCell ref="A370:C370"/>
    <mergeCell ref="D370:H370"/>
    <mergeCell ref="L353:L354"/>
    <mergeCell ref="A354:C354"/>
    <mergeCell ref="D359:H359"/>
    <mergeCell ref="A360:C360"/>
    <mergeCell ref="D360:H360"/>
    <mergeCell ref="A361:C362"/>
    <mergeCell ref="D361:H362"/>
    <mergeCell ref="L361:L362"/>
    <mergeCell ref="D354:H354"/>
    <mergeCell ref="A355:L355"/>
    <mergeCell ref="C356:D356"/>
    <mergeCell ref="F356:G356"/>
    <mergeCell ref="I356:J364"/>
    <mergeCell ref="C357:D357"/>
    <mergeCell ref="F357:G357"/>
    <mergeCell ref="A358:C358"/>
    <mergeCell ref="D358:H358"/>
    <mergeCell ref="A359:C359"/>
    <mergeCell ref="A363:C363"/>
    <mergeCell ref="D363:H363"/>
    <mergeCell ref="A364:C364"/>
    <mergeCell ref="D364:H364"/>
    <mergeCell ref="A347:C347"/>
    <mergeCell ref="D347:H347"/>
    <mergeCell ref="A348:C348"/>
    <mergeCell ref="D348:H348"/>
    <mergeCell ref="A349:C349"/>
    <mergeCell ref="D349:H349"/>
    <mergeCell ref="A342:L342"/>
    <mergeCell ref="A343:H343"/>
    <mergeCell ref="I343:J343"/>
    <mergeCell ref="K343:L343"/>
    <mergeCell ref="A344:L344"/>
    <mergeCell ref="C345:D345"/>
    <mergeCell ref="F345:G345"/>
    <mergeCell ref="I345:J354"/>
    <mergeCell ref="C346:D346"/>
    <mergeCell ref="F346:G346"/>
    <mergeCell ref="A350:C351"/>
    <mergeCell ref="D350:H351"/>
    <mergeCell ref="L350:L351"/>
    <mergeCell ref="A352:C352"/>
    <mergeCell ref="D352:H352"/>
    <mergeCell ref="A353:C353"/>
    <mergeCell ref="D353:H353"/>
    <mergeCell ref="K353:K354"/>
    <mergeCell ref="K336:L336"/>
    <mergeCell ref="K337:L337"/>
    <mergeCell ref="K338:L338"/>
    <mergeCell ref="K339:L339"/>
    <mergeCell ref="K340:L340"/>
    <mergeCell ref="K341:L341"/>
    <mergeCell ref="L327:L328"/>
    <mergeCell ref="A329:C329"/>
    <mergeCell ref="D329:H329"/>
    <mergeCell ref="A330:C330"/>
    <mergeCell ref="D330:H330"/>
    <mergeCell ref="J334:J341"/>
    <mergeCell ref="K334:L334"/>
    <mergeCell ref="K335:L335"/>
    <mergeCell ref="A325:C325"/>
    <mergeCell ref="D325:H325"/>
    <mergeCell ref="A326:C326"/>
    <mergeCell ref="D326:H326"/>
    <mergeCell ref="A327:C328"/>
    <mergeCell ref="D327:H328"/>
    <mergeCell ref="A320:C320"/>
    <mergeCell ref="D320:H320"/>
    <mergeCell ref="A321:L321"/>
    <mergeCell ref="C322:D322"/>
    <mergeCell ref="F322:G322"/>
    <mergeCell ref="I322:J330"/>
    <mergeCell ref="C323:D323"/>
    <mergeCell ref="F323:G323"/>
    <mergeCell ref="A324:C324"/>
    <mergeCell ref="D324:H324"/>
    <mergeCell ref="A316:C316"/>
    <mergeCell ref="D316:H316"/>
    <mergeCell ref="A317:C318"/>
    <mergeCell ref="D317:H318"/>
    <mergeCell ref="L317:L318"/>
    <mergeCell ref="A319:C319"/>
    <mergeCell ref="D319:H319"/>
    <mergeCell ref="A311:L311"/>
    <mergeCell ref="C312:D312"/>
    <mergeCell ref="F312:G312"/>
    <mergeCell ref="I312:J320"/>
    <mergeCell ref="C313:D313"/>
    <mergeCell ref="F313:G313"/>
    <mergeCell ref="A314:C314"/>
    <mergeCell ref="D314:H314"/>
    <mergeCell ref="A315:C315"/>
    <mergeCell ref="D315:H315"/>
    <mergeCell ref="A301:L301"/>
    <mergeCell ref="C302:D302"/>
    <mergeCell ref="F302:G302"/>
    <mergeCell ref="I302:J310"/>
    <mergeCell ref="C303:D303"/>
    <mergeCell ref="F303:G303"/>
    <mergeCell ref="A307:C308"/>
    <mergeCell ref="D307:H308"/>
    <mergeCell ref="L307:L308"/>
    <mergeCell ref="A309:C309"/>
    <mergeCell ref="D309:H309"/>
    <mergeCell ref="A310:C310"/>
    <mergeCell ref="D310:H310"/>
    <mergeCell ref="A304:C304"/>
    <mergeCell ref="D304:H304"/>
    <mergeCell ref="A305:C305"/>
    <mergeCell ref="D305:H305"/>
    <mergeCell ref="A306:C306"/>
    <mergeCell ref="D306:H306"/>
    <mergeCell ref="L289:L290"/>
    <mergeCell ref="A290:C290"/>
    <mergeCell ref="D295:H295"/>
    <mergeCell ref="A296:C296"/>
    <mergeCell ref="D296:H296"/>
    <mergeCell ref="A297:C298"/>
    <mergeCell ref="D297:H298"/>
    <mergeCell ref="L297:L298"/>
    <mergeCell ref="D290:H290"/>
    <mergeCell ref="A291:L291"/>
    <mergeCell ref="C292:D292"/>
    <mergeCell ref="F292:G292"/>
    <mergeCell ref="I292:J300"/>
    <mergeCell ref="C293:D293"/>
    <mergeCell ref="F293:G293"/>
    <mergeCell ref="A294:C294"/>
    <mergeCell ref="D294:H294"/>
    <mergeCell ref="A295:C295"/>
    <mergeCell ref="A299:C299"/>
    <mergeCell ref="D299:H299"/>
    <mergeCell ref="A300:C300"/>
    <mergeCell ref="D300:H300"/>
    <mergeCell ref="A283:C283"/>
    <mergeCell ref="D283:H283"/>
    <mergeCell ref="A284:C284"/>
    <mergeCell ref="D284:H284"/>
    <mergeCell ref="A285:C285"/>
    <mergeCell ref="D285:H285"/>
    <mergeCell ref="A278:L278"/>
    <mergeCell ref="A279:H279"/>
    <mergeCell ref="I279:J279"/>
    <mergeCell ref="K279:L279"/>
    <mergeCell ref="A280:L280"/>
    <mergeCell ref="C281:D281"/>
    <mergeCell ref="F281:G281"/>
    <mergeCell ref="I281:J290"/>
    <mergeCell ref="C282:D282"/>
    <mergeCell ref="F282:G282"/>
    <mergeCell ref="A286:C287"/>
    <mergeCell ref="D286:H287"/>
    <mergeCell ref="L286:L287"/>
    <mergeCell ref="A288:C288"/>
    <mergeCell ref="D288:H288"/>
    <mergeCell ref="A289:C289"/>
    <mergeCell ref="D289:H289"/>
    <mergeCell ref="K289:K290"/>
    <mergeCell ref="K272:L272"/>
    <mergeCell ref="K273:L273"/>
    <mergeCell ref="K274:L274"/>
    <mergeCell ref="K275:L275"/>
    <mergeCell ref="K276:L276"/>
    <mergeCell ref="K277:L277"/>
    <mergeCell ref="L263:L264"/>
    <mergeCell ref="A265:C265"/>
    <mergeCell ref="D265:H265"/>
    <mergeCell ref="A266:C266"/>
    <mergeCell ref="D266:H266"/>
    <mergeCell ref="J270:J277"/>
    <mergeCell ref="K270:L270"/>
    <mergeCell ref="K271:L271"/>
    <mergeCell ref="A261:C261"/>
    <mergeCell ref="D261:H261"/>
    <mergeCell ref="A262:C262"/>
    <mergeCell ref="D262:H262"/>
    <mergeCell ref="A263:C264"/>
    <mergeCell ref="D263:H264"/>
    <mergeCell ref="A256:C256"/>
    <mergeCell ref="D256:H256"/>
    <mergeCell ref="A257:L257"/>
    <mergeCell ref="C258:D258"/>
    <mergeCell ref="F258:G258"/>
    <mergeCell ref="I258:J266"/>
    <mergeCell ref="C259:D259"/>
    <mergeCell ref="F259:G259"/>
    <mergeCell ref="A260:C260"/>
    <mergeCell ref="D260:H260"/>
    <mergeCell ref="A252:C252"/>
    <mergeCell ref="D252:H252"/>
    <mergeCell ref="A253:C254"/>
    <mergeCell ref="D253:H254"/>
    <mergeCell ref="L253:L254"/>
    <mergeCell ref="A255:C255"/>
    <mergeCell ref="D255:H255"/>
    <mergeCell ref="A247:L247"/>
    <mergeCell ref="C248:D248"/>
    <mergeCell ref="F248:G248"/>
    <mergeCell ref="I248:J256"/>
    <mergeCell ref="C249:D249"/>
    <mergeCell ref="F249:G249"/>
    <mergeCell ref="A250:C250"/>
    <mergeCell ref="D250:H250"/>
    <mergeCell ref="A251:C251"/>
    <mergeCell ref="D251:H251"/>
    <mergeCell ref="A237:L237"/>
    <mergeCell ref="C238:D238"/>
    <mergeCell ref="F238:G238"/>
    <mergeCell ref="I238:J246"/>
    <mergeCell ref="C239:D239"/>
    <mergeCell ref="F239:G239"/>
    <mergeCell ref="A243:C244"/>
    <mergeCell ref="D243:H244"/>
    <mergeCell ref="L243:L244"/>
    <mergeCell ref="A245:C245"/>
    <mergeCell ref="D245:H245"/>
    <mergeCell ref="A246:C246"/>
    <mergeCell ref="D246:H246"/>
    <mergeCell ref="A240:C240"/>
    <mergeCell ref="D240:H240"/>
    <mergeCell ref="A241:C241"/>
    <mergeCell ref="D241:H241"/>
    <mergeCell ref="A242:C242"/>
    <mergeCell ref="D242:H242"/>
    <mergeCell ref="L225:L226"/>
    <mergeCell ref="A226:C226"/>
    <mergeCell ref="D231:H231"/>
    <mergeCell ref="A232:C232"/>
    <mergeCell ref="D232:H232"/>
    <mergeCell ref="A233:C234"/>
    <mergeCell ref="D233:H234"/>
    <mergeCell ref="L233:L234"/>
    <mergeCell ref="D226:H226"/>
    <mergeCell ref="A227:L227"/>
    <mergeCell ref="C228:D228"/>
    <mergeCell ref="F228:G228"/>
    <mergeCell ref="I228:J236"/>
    <mergeCell ref="C229:D229"/>
    <mergeCell ref="F229:G229"/>
    <mergeCell ref="A230:C230"/>
    <mergeCell ref="D230:H230"/>
    <mergeCell ref="A231:C231"/>
    <mergeCell ref="A235:C235"/>
    <mergeCell ref="D235:H235"/>
    <mergeCell ref="A236:C236"/>
    <mergeCell ref="D236:H236"/>
    <mergeCell ref="A219:C219"/>
    <mergeCell ref="D219:H219"/>
    <mergeCell ref="A220:C220"/>
    <mergeCell ref="D220:H220"/>
    <mergeCell ref="A221:C221"/>
    <mergeCell ref="D221:H221"/>
    <mergeCell ref="A214:L214"/>
    <mergeCell ref="A215:H215"/>
    <mergeCell ref="I215:J215"/>
    <mergeCell ref="K215:L215"/>
    <mergeCell ref="A216:L216"/>
    <mergeCell ref="C217:D217"/>
    <mergeCell ref="F217:G217"/>
    <mergeCell ref="I217:J226"/>
    <mergeCell ref="C218:D218"/>
    <mergeCell ref="F218:G218"/>
    <mergeCell ref="A222:C223"/>
    <mergeCell ref="D222:H223"/>
    <mergeCell ref="L222:L223"/>
    <mergeCell ref="A224:C224"/>
    <mergeCell ref="D224:H224"/>
    <mergeCell ref="A225:C225"/>
    <mergeCell ref="D225:H225"/>
    <mergeCell ref="K225:K226"/>
    <mergeCell ref="K208:L208"/>
    <mergeCell ref="K209:L209"/>
    <mergeCell ref="K210:L210"/>
    <mergeCell ref="K211:L211"/>
    <mergeCell ref="K212:L212"/>
    <mergeCell ref="K213:L213"/>
    <mergeCell ref="L199:L200"/>
    <mergeCell ref="A201:C201"/>
    <mergeCell ref="D201:H201"/>
    <mergeCell ref="A202:C202"/>
    <mergeCell ref="D202:H202"/>
    <mergeCell ref="J206:J213"/>
    <mergeCell ref="K206:L206"/>
    <mergeCell ref="K207:L207"/>
    <mergeCell ref="A197:C197"/>
    <mergeCell ref="D197:H197"/>
    <mergeCell ref="A198:C198"/>
    <mergeCell ref="D198:H198"/>
    <mergeCell ref="A199:C200"/>
    <mergeCell ref="D199:H200"/>
    <mergeCell ref="A192:C192"/>
    <mergeCell ref="D192:H192"/>
    <mergeCell ref="A193:L193"/>
    <mergeCell ref="C194:D194"/>
    <mergeCell ref="F194:G194"/>
    <mergeCell ref="I194:J202"/>
    <mergeCell ref="C195:D195"/>
    <mergeCell ref="F195:G195"/>
    <mergeCell ref="A196:C196"/>
    <mergeCell ref="D196:H196"/>
    <mergeCell ref="A188:C188"/>
    <mergeCell ref="D188:H188"/>
    <mergeCell ref="A189:C190"/>
    <mergeCell ref="D189:H190"/>
    <mergeCell ref="L189:L190"/>
    <mergeCell ref="A191:C191"/>
    <mergeCell ref="D191:H191"/>
    <mergeCell ref="A183:L183"/>
    <mergeCell ref="C184:D184"/>
    <mergeCell ref="F184:G184"/>
    <mergeCell ref="I184:J192"/>
    <mergeCell ref="C185:D185"/>
    <mergeCell ref="F185:G185"/>
    <mergeCell ref="A186:C186"/>
    <mergeCell ref="D186:H186"/>
    <mergeCell ref="A187:C187"/>
    <mergeCell ref="D187:H187"/>
    <mergeCell ref="A173:L173"/>
    <mergeCell ref="C174:D174"/>
    <mergeCell ref="F174:G174"/>
    <mergeCell ref="I174:J182"/>
    <mergeCell ref="C175:D175"/>
    <mergeCell ref="F175:G175"/>
    <mergeCell ref="A179:C180"/>
    <mergeCell ref="D179:H180"/>
    <mergeCell ref="L179:L180"/>
    <mergeCell ref="A181:C181"/>
    <mergeCell ref="D181:H181"/>
    <mergeCell ref="A182:C182"/>
    <mergeCell ref="D182:H182"/>
    <mergeCell ref="A176:C176"/>
    <mergeCell ref="D176:H176"/>
    <mergeCell ref="A177:C177"/>
    <mergeCell ref="D177:H177"/>
    <mergeCell ref="A178:C178"/>
    <mergeCell ref="D178:H178"/>
    <mergeCell ref="L161:L162"/>
    <mergeCell ref="A162:C162"/>
    <mergeCell ref="D167:H167"/>
    <mergeCell ref="A168:C168"/>
    <mergeCell ref="D168:H168"/>
    <mergeCell ref="A169:C170"/>
    <mergeCell ref="D169:H170"/>
    <mergeCell ref="L169:L170"/>
    <mergeCell ref="D162:H162"/>
    <mergeCell ref="A163:L163"/>
    <mergeCell ref="C164:D164"/>
    <mergeCell ref="F164:G164"/>
    <mergeCell ref="I164:J172"/>
    <mergeCell ref="C165:D165"/>
    <mergeCell ref="F165:G165"/>
    <mergeCell ref="A166:C166"/>
    <mergeCell ref="D166:H166"/>
    <mergeCell ref="A167:C167"/>
    <mergeCell ref="A171:C171"/>
    <mergeCell ref="D171:H171"/>
    <mergeCell ref="A172:C172"/>
    <mergeCell ref="D172:H172"/>
    <mergeCell ref="A155:C155"/>
    <mergeCell ref="D155:H155"/>
    <mergeCell ref="A156:C156"/>
    <mergeCell ref="D156:H156"/>
    <mergeCell ref="A157:C157"/>
    <mergeCell ref="D157:H157"/>
    <mergeCell ref="A150:L150"/>
    <mergeCell ref="A151:H151"/>
    <mergeCell ref="I151:J151"/>
    <mergeCell ref="K151:L151"/>
    <mergeCell ref="A152:L152"/>
    <mergeCell ref="C153:D153"/>
    <mergeCell ref="F153:G153"/>
    <mergeCell ref="I153:J162"/>
    <mergeCell ref="C154:D154"/>
    <mergeCell ref="F154:G154"/>
    <mergeCell ref="A158:C159"/>
    <mergeCell ref="D158:H159"/>
    <mergeCell ref="L158:L159"/>
    <mergeCell ref="A160:C160"/>
    <mergeCell ref="D160:H160"/>
    <mergeCell ref="A161:C161"/>
    <mergeCell ref="D161:H161"/>
    <mergeCell ref="K161:K162"/>
    <mergeCell ref="K144:L144"/>
    <mergeCell ref="K145:L145"/>
    <mergeCell ref="K146:L146"/>
    <mergeCell ref="K147:L147"/>
    <mergeCell ref="K148:L148"/>
    <mergeCell ref="K149:L149"/>
    <mergeCell ref="L135:L136"/>
    <mergeCell ref="A137:C137"/>
    <mergeCell ref="D137:H137"/>
    <mergeCell ref="A138:C138"/>
    <mergeCell ref="D138:H138"/>
    <mergeCell ref="J142:J149"/>
    <mergeCell ref="K142:L142"/>
    <mergeCell ref="K143:L143"/>
    <mergeCell ref="A133:C133"/>
    <mergeCell ref="D133:H133"/>
    <mergeCell ref="A134:C134"/>
    <mergeCell ref="D134:H134"/>
    <mergeCell ref="A135:C136"/>
    <mergeCell ref="D135:H136"/>
    <mergeCell ref="A128:C128"/>
    <mergeCell ref="D128:H128"/>
    <mergeCell ref="A129:L129"/>
    <mergeCell ref="C130:D130"/>
    <mergeCell ref="F130:G130"/>
    <mergeCell ref="I130:J138"/>
    <mergeCell ref="C131:D131"/>
    <mergeCell ref="F131:G131"/>
    <mergeCell ref="A132:C132"/>
    <mergeCell ref="D132:H132"/>
    <mergeCell ref="A124:C124"/>
    <mergeCell ref="D124:H124"/>
    <mergeCell ref="A125:C126"/>
    <mergeCell ref="D125:H126"/>
    <mergeCell ref="L125:L126"/>
    <mergeCell ref="A127:C127"/>
    <mergeCell ref="D127:H127"/>
    <mergeCell ref="A119:L119"/>
    <mergeCell ref="C120:D120"/>
    <mergeCell ref="F120:G120"/>
    <mergeCell ref="I120:J128"/>
    <mergeCell ref="C121:D121"/>
    <mergeCell ref="F121:G121"/>
    <mergeCell ref="A122:C122"/>
    <mergeCell ref="D122:H122"/>
    <mergeCell ref="A123:C123"/>
    <mergeCell ref="D123:H123"/>
    <mergeCell ref="A109:L109"/>
    <mergeCell ref="C110:D110"/>
    <mergeCell ref="F110:G110"/>
    <mergeCell ref="I110:J118"/>
    <mergeCell ref="C111:D111"/>
    <mergeCell ref="F111:G111"/>
    <mergeCell ref="A115:C116"/>
    <mergeCell ref="D115:H116"/>
    <mergeCell ref="L115:L116"/>
    <mergeCell ref="A117:C117"/>
    <mergeCell ref="D117:H117"/>
    <mergeCell ref="A118:C118"/>
    <mergeCell ref="D118:H118"/>
    <mergeCell ref="A112:C112"/>
    <mergeCell ref="D112:H112"/>
    <mergeCell ref="A113:C113"/>
    <mergeCell ref="D113:H113"/>
    <mergeCell ref="A114:C114"/>
    <mergeCell ref="D114:H114"/>
    <mergeCell ref="D103:H103"/>
    <mergeCell ref="A104:C104"/>
    <mergeCell ref="D104:H104"/>
    <mergeCell ref="A105:C106"/>
    <mergeCell ref="D105:H106"/>
    <mergeCell ref="L105:L106"/>
    <mergeCell ref="D98:H98"/>
    <mergeCell ref="A99:L99"/>
    <mergeCell ref="C100:D100"/>
    <mergeCell ref="F100:G100"/>
    <mergeCell ref="I100:J108"/>
    <mergeCell ref="C101:D101"/>
    <mergeCell ref="F101:G101"/>
    <mergeCell ref="A102:C102"/>
    <mergeCell ref="D102:H102"/>
    <mergeCell ref="A103:C103"/>
    <mergeCell ref="A107:C107"/>
    <mergeCell ref="D107:H107"/>
    <mergeCell ref="A108:C108"/>
    <mergeCell ref="D108:H108"/>
    <mergeCell ref="D92:H92"/>
    <mergeCell ref="A93:C93"/>
    <mergeCell ref="D93:H93"/>
    <mergeCell ref="A86:L86"/>
    <mergeCell ref="A87:H87"/>
    <mergeCell ref="I87:J87"/>
    <mergeCell ref="K87:L87"/>
    <mergeCell ref="A88:L88"/>
    <mergeCell ref="C89:D89"/>
    <mergeCell ref="F89:G89"/>
    <mergeCell ref="I89:J98"/>
    <mergeCell ref="C90:D90"/>
    <mergeCell ref="F90:G90"/>
    <mergeCell ref="A94:C95"/>
    <mergeCell ref="D94:H95"/>
    <mergeCell ref="L94:L95"/>
    <mergeCell ref="A96:C96"/>
    <mergeCell ref="D96:H96"/>
    <mergeCell ref="A97:C97"/>
    <mergeCell ref="D97:H97"/>
    <mergeCell ref="K97:K98"/>
    <mergeCell ref="L97:L98"/>
    <mergeCell ref="A98:C98"/>
    <mergeCell ref="A1:L1"/>
    <mergeCell ref="A4:L4"/>
    <mergeCell ref="A6:L6"/>
    <mergeCell ref="A3:L3"/>
    <mergeCell ref="A70:C70"/>
    <mergeCell ref="D70:H70"/>
    <mergeCell ref="A71:C71"/>
    <mergeCell ref="D71:H71"/>
    <mergeCell ref="A49:C49"/>
    <mergeCell ref="D49:H49"/>
    <mergeCell ref="A50:C50"/>
    <mergeCell ref="D50:H50"/>
    <mergeCell ref="A41:C41"/>
    <mergeCell ref="A23:L23"/>
    <mergeCell ref="A24:H24"/>
    <mergeCell ref="I24:J24"/>
    <mergeCell ref="A25:L25"/>
    <mergeCell ref="A59:C59"/>
    <mergeCell ref="D59:H59"/>
    <mergeCell ref="D41:H41"/>
    <mergeCell ref="L42:L43"/>
    <mergeCell ref="I37:J45"/>
    <mergeCell ref="C38:D38"/>
    <mergeCell ref="F38:G38"/>
    <mergeCell ref="D78:I85"/>
    <mergeCell ref="D334:I341"/>
    <mergeCell ref="D142:I149"/>
    <mergeCell ref="D206:I213"/>
    <mergeCell ref="D270:I277"/>
    <mergeCell ref="A5:C5"/>
    <mergeCell ref="J7:J12"/>
    <mergeCell ref="K8:L8"/>
    <mergeCell ref="K9:L9"/>
    <mergeCell ref="K10:L10"/>
    <mergeCell ref="K11:L11"/>
    <mergeCell ref="K12:L12"/>
    <mergeCell ref="K80:L80"/>
    <mergeCell ref="K81:L81"/>
    <mergeCell ref="K82:L82"/>
    <mergeCell ref="K83:L83"/>
    <mergeCell ref="K84:L84"/>
    <mergeCell ref="K85:L85"/>
    <mergeCell ref="J78:J85"/>
    <mergeCell ref="K78:L78"/>
    <mergeCell ref="K79:L79"/>
    <mergeCell ref="A91:C91"/>
    <mergeCell ref="D91:H91"/>
    <mergeCell ref="A92:C9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7">
    <tabColor rgb="FFFFFF00"/>
    <pageSetUpPr fitToPage="1"/>
  </sheetPr>
  <dimension ref="A1:E19"/>
  <sheetViews>
    <sheetView zoomScale="85" zoomScaleNormal="85" workbookViewId="0">
      <selection activeCell="G20" sqref="G19:G20"/>
    </sheetView>
  </sheetViews>
  <sheetFormatPr defaultRowHeight="13.2" x14ac:dyDescent="0.25"/>
  <cols>
    <col min="1" max="1" width="27.33203125" customWidth="1"/>
    <col min="2" max="2" width="24.6640625" customWidth="1"/>
    <col min="3" max="3" width="1.109375" customWidth="1"/>
    <col min="4" max="4" width="23.5546875" customWidth="1"/>
    <col min="5" max="5" width="26.6640625" customWidth="1"/>
  </cols>
  <sheetData>
    <row r="1" spans="1:5" s="12" customFormat="1" ht="21" x14ac:dyDescent="0.4">
      <c r="A1" s="297" t="s">
        <v>179</v>
      </c>
      <c r="B1" s="298"/>
      <c r="C1" s="298"/>
      <c r="D1" s="298"/>
      <c r="E1" s="299"/>
    </row>
    <row r="2" spans="1:5" s="58" customFormat="1" ht="21" x14ac:dyDescent="0.4">
      <c r="A2" s="649"/>
      <c r="B2" s="650"/>
      <c r="C2" s="650"/>
      <c r="D2" s="650"/>
      <c r="E2" s="651"/>
    </row>
    <row r="3" spans="1:5" ht="85.95" customHeight="1" thickBot="1" x14ac:dyDescent="0.3">
      <c r="A3" s="553" t="s">
        <v>193</v>
      </c>
      <c r="B3" s="553" t="s">
        <v>194</v>
      </c>
      <c r="C3" s="646"/>
      <c r="D3" s="647" t="s">
        <v>171</v>
      </c>
      <c r="E3" s="648" t="s">
        <v>361</v>
      </c>
    </row>
    <row r="4" spans="1:5" x14ac:dyDescent="0.25">
      <c r="A4" s="22"/>
      <c r="B4" s="130"/>
      <c r="C4" s="131"/>
      <c r="D4" s="165"/>
      <c r="E4" s="1"/>
    </row>
    <row r="5" spans="1:5" x14ac:dyDescent="0.25">
      <c r="A5" s="1"/>
      <c r="B5" s="10"/>
      <c r="C5" s="131"/>
      <c r="D5" s="166"/>
      <c r="E5" s="1"/>
    </row>
    <row r="6" spans="1:5" x14ac:dyDescent="0.25">
      <c r="A6" s="1"/>
      <c r="B6" s="10"/>
      <c r="C6" s="131"/>
      <c r="D6" s="166"/>
      <c r="E6" s="1"/>
    </row>
    <row r="7" spans="1:5" x14ac:dyDescent="0.25">
      <c r="A7" s="1"/>
      <c r="B7" s="10"/>
      <c r="C7" s="131"/>
      <c r="D7" s="166"/>
      <c r="E7" s="1"/>
    </row>
    <row r="8" spans="1:5" x14ac:dyDescent="0.25">
      <c r="A8" s="1"/>
      <c r="B8" s="10"/>
      <c r="C8" s="131"/>
      <c r="D8" s="166"/>
      <c r="E8" s="1"/>
    </row>
    <row r="9" spans="1:5" ht="13.8" thickBot="1" x14ac:dyDescent="0.3">
      <c r="A9" s="1"/>
      <c r="B9" s="10"/>
      <c r="C9" s="131"/>
      <c r="D9" s="166"/>
      <c r="E9" s="1"/>
    </row>
    <row r="10" spans="1:5" ht="13.2" customHeight="1" x14ac:dyDescent="0.25">
      <c r="A10" s="1106" t="s">
        <v>196</v>
      </c>
      <c r="B10" s="1109" t="s">
        <v>195</v>
      </c>
      <c r="C10" s="131"/>
      <c r="D10" s="166"/>
      <c r="E10" s="1"/>
    </row>
    <row r="11" spans="1:5" x14ac:dyDescent="0.25">
      <c r="A11" s="1107"/>
      <c r="B11" s="1110"/>
      <c r="C11" s="131"/>
      <c r="D11" s="166"/>
      <c r="E11" s="1"/>
    </row>
    <row r="12" spans="1:5" x14ac:dyDescent="0.25">
      <c r="A12" s="1107"/>
      <c r="B12" s="1110"/>
      <c r="C12" s="131"/>
      <c r="D12" s="166"/>
      <c r="E12" s="1"/>
    </row>
    <row r="13" spans="1:5" x14ac:dyDescent="0.25">
      <c r="A13" s="1107"/>
      <c r="B13" s="1110"/>
      <c r="C13" s="131"/>
      <c r="D13" s="166"/>
      <c r="E13" s="1"/>
    </row>
    <row r="14" spans="1:5" x14ac:dyDescent="0.25">
      <c r="A14" s="1107"/>
      <c r="B14" s="1110"/>
      <c r="C14" s="131"/>
      <c r="D14" s="166"/>
      <c r="E14" s="1"/>
    </row>
    <row r="15" spans="1:5" x14ac:dyDescent="0.25">
      <c r="A15" s="1108"/>
      <c r="B15" s="1111"/>
      <c r="C15" s="131"/>
      <c r="D15" s="166"/>
      <c r="E15" s="1"/>
    </row>
    <row r="16" spans="1:5" x14ac:dyDescent="0.25">
      <c r="A16" s="1"/>
      <c r="B16" s="10"/>
      <c r="C16" s="131"/>
      <c r="D16" s="166"/>
      <c r="E16" s="1"/>
    </row>
    <row r="17" spans="1:5" x14ac:dyDescent="0.25">
      <c r="A17" s="1"/>
      <c r="B17" s="10"/>
      <c r="C17" s="131"/>
      <c r="D17" s="166"/>
      <c r="E17" s="1"/>
    </row>
    <row r="18" spans="1:5" x14ac:dyDescent="0.25">
      <c r="A18" s="1"/>
      <c r="B18" s="10"/>
      <c r="C18" s="131"/>
      <c r="D18" s="166"/>
      <c r="E18" s="1"/>
    </row>
    <row r="19" spans="1:5" ht="13.8" thickBot="1" x14ac:dyDescent="0.3">
      <c r="A19" s="1"/>
      <c r="B19" s="10"/>
      <c r="C19" s="132"/>
      <c r="D19" s="166"/>
      <c r="E19" s="1"/>
    </row>
  </sheetData>
  <mergeCells count="2">
    <mergeCell ref="A10:A15"/>
    <mergeCell ref="B10:B15"/>
  </mergeCells>
  <pageMargins left="0.75" right="0.75" top="1" bottom="1" header="0.5" footer="0.5"/>
  <pageSetup paperSize="9" scale="87" fitToHeight="4" orientation="portrait" horizontalDpi="4294967293" verticalDpi="300" r:id="rId1"/>
  <headerFooter alignWithMargins="0">
    <oddHeader xml:space="preserve">&amp;L&amp;A&amp;CProject: </oddHeader>
    <oddFooter>&amp;L©COER LTD, www.coer.org.nz&amp;CPg &amp;P of &amp;N&amp;R&amp;F</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8">
    <tabColor rgb="FFFFFF00"/>
  </sheetPr>
  <dimension ref="A1:F32"/>
  <sheetViews>
    <sheetView workbookViewId="0">
      <selection activeCell="H7" sqref="H7"/>
    </sheetView>
  </sheetViews>
  <sheetFormatPr defaultRowHeight="13.2" x14ac:dyDescent="0.25"/>
  <cols>
    <col min="1" max="1" width="31.44140625" customWidth="1"/>
    <col min="2" max="2" width="21.33203125" customWidth="1"/>
    <col min="4" max="4" width="7" customWidth="1"/>
    <col min="5" max="5" width="13.44140625" customWidth="1"/>
    <col min="6" max="6" width="8" customWidth="1"/>
  </cols>
  <sheetData>
    <row r="1" spans="1:6" s="12" customFormat="1" ht="21.6" thickBot="1" x14ac:dyDescent="0.45">
      <c r="A1" s="300" t="s">
        <v>180</v>
      </c>
      <c r="B1" s="301"/>
      <c r="C1" s="301"/>
      <c r="D1" s="301"/>
      <c r="E1" s="301"/>
      <c r="F1" s="302"/>
    </row>
    <row r="2" spans="1:6" s="12" customFormat="1" ht="10.8" customHeight="1" thickBot="1" x14ac:dyDescent="0.45">
      <c r="A2" s="652"/>
      <c r="B2" s="653"/>
      <c r="C2" s="653"/>
      <c r="D2" s="653"/>
      <c r="E2" s="653"/>
      <c r="F2" s="654"/>
    </row>
    <row r="3" spans="1:6" ht="27" thickBot="1" x14ac:dyDescent="0.3">
      <c r="A3" s="40" t="s">
        <v>72</v>
      </c>
      <c r="B3" s="1135"/>
      <c r="C3" s="1137"/>
      <c r="D3" s="1137"/>
      <c r="E3" s="1137"/>
      <c r="F3" s="1136"/>
    </row>
    <row r="4" spans="1:6" ht="13.8" thickBot="1" x14ac:dyDescent="0.3">
      <c r="A4" s="41" t="s">
        <v>73</v>
      </c>
      <c r="B4" s="1135"/>
      <c r="C4" s="1137"/>
      <c r="D4" s="1137"/>
      <c r="E4" s="1137"/>
      <c r="F4" s="1136"/>
    </row>
    <row r="5" spans="1:6" ht="27" thickBot="1" x14ac:dyDescent="0.3">
      <c r="A5" s="41" t="s">
        <v>74</v>
      </c>
      <c r="B5" s="1135"/>
      <c r="C5" s="1137"/>
      <c r="D5" s="1137"/>
      <c r="E5" s="1137"/>
      <c r="F5" s="1136"/>
    </row>
    <row r="6" spans="1:6" ht="27" thickBot="1" x14ac:dyDescent="0.3">
      <c r="A6" s="41" t="s">
        <v>75</v>
      </c>
      <c r="B6" s="1135"/>
      <c r="C6" s="1137"/>
      <c r="D6" s="1137"/>
      <c r="E6" s="1137"/>
      <c r="F6" s="1136"/>
    </row>
    <row r="7" spans="1:6" ht="79.8" thickBot="1" x14ac:dyDescent="0.3">
      <c r="A7" s="41" t="s">
        <v>76</v>
      </c>
      <c r="B7" s="1135"/>
      <c r="C7" s="1137"/>
      <c r="D7" s="1137"/>
      <c r="E7" s="1137"/>
      <c r="F7" s="1136"/>
    </row>
    <row r="8" spans="1:6" ht="27" thickBot="1" x14ac:dyDescent="0.3">
      <c r="A8" s="41" t="s">
        <v>77</v>
      </c>
      <c r="B8" s="1135"/>
      <c r="C8" s="1137"/>
      <c r="D8" s="1137"/>
      <c r="E8" s="1137"/>
      <c r="F8" s="1136"/>
    </row>
    <row r="9" spans="1:6" ht="41.25" customHeight="1" thickBot="1" x14ac:dyDescent="0.3">
      <c r="A9" s="41" t="s">
        <v>78</v>
      </c>
      <c r="B9" s="1135"/>
      <c r="C9" s="1137"/>
      <c r="D9" s="1137"/>
      <c r="E9" s="1137"/>
      <c r="F9" s="1136"/>
    </row>
    <row r="10" spans="1:6" ht="15.75" customHeight="1" thickBot="1" x14ac:dyDescent="0.3">
      <c r="A10" s="1132" t="s">
        <v>79</v>
      </c>
      <c r="B10" s="1133"/>
      <c r="C10" s="1133"/>
      <c r="D10" s="1133"/>
      <c r="E10" s="1133"/>
      <c r="F10" s="1134"/>
    </row>
    <row r="11" spans="1:6" ht="26.25" customHeight="1" thickBot="1" x14ac:dyDescent="0.3">
      <c r="A11" s="1114" t="s">
        <v>80</v>
      </c>
      <c r="B11" s="1116"/>
      <c r="C11" s="1114" t="s">
        <v>81</v>
      </c>
      <c r="D11" s="1116"/>
      <c r="E11" s="45" t="s">
        <v>82</v>
      </c>
      <c r="F11" s="45" t="s">
        <v>60</v>
      </c>
    </row>
    <row r="12" spans="1:6" ht="13.8" thickBot="1" x14ac:dyDescent="0.3">
      <c r="A12" s="1135" t="s">
        <v>143</v>
      </c>
      <c r="B12" s="1136"/>
      <c r="C12" s="1127"/>
      <c r="D12" s="1128"/>
      <c r="E12" s="29"/>
      <c r="F12" s="30"/>
    </row>
    <row r="13" spans="1:6" ht="13.8" thickBot="1" x14ac:dyDescent="0.3">
      <c r="A13" s="1135" t="s">
        <v>144</v>
      </c>
      <c r="B13" s="1136"/>
      <c r="C13" s="1127"/>
      <c r="D13" s="1128"/>
      <c r="E13" s="29"/>
      <c r="F13" s="30"/>
    </row>
    <row r="14" spans="1:6" ht="13.8" thickBot="1" x14ac:dyDescent="0.3">
      <c r="A14" s="1135" t="s">
        <v>145</v>
      </c>
      <c r="B14" s="1136"/>
      <c r="C14" s="1127"/>
      <c r="D14" s="1128"/>
      <c r="E14" s="29"/>
      <c r="F14" s="30"/>
    </row>
    <row r="15" spans="1:6" ht="13.8" thickBot="1" x14ac:dyDescent="0.3">
      <c r="A15" s="1129" t="s">
        <v>83</v>
      </c>
      <c r="B15" s="1130"/>
      <c r="C15" s="1130"/>
      <c r="D15" s="1130"/>
      <c r="E15" s="1131"/>
      <c r="F15" s="29">
        <f>SUM(F12:F14)</f>
        <v>0</v>
      </c>
    </row>
    <row r="16" spans="1:6" ht="13.8" thickBot="1" x14ac:dyDescent="0.3">
      <c r="A16" s="1132" t="s">
        <v>84</v>
      </c>
      <c r="B16" s="1133"/>
      <c r="C16" s="1133"/>
      <c r="D16" s="1133"/>
      <c r="E16" s="1133"/>
      <c r="F16" s="1134"/>
    </row>
    <row r="17" spans="1:6" ht="13.8" thickBot="1" x14ac:dyDescent="0.3">
      <c r="A17" s="41" t="s">
        <v>80</v>
      </c>
      <c r="B17" s="45" t="s">
        <v>85</v>
      </c>
      <c r="C17" s="1114" t="s">
        <v>86</v>
      </c>
      <c r="D17" s="1116"/>
      <c r="E17" s="45" t="s">
        <v>82</v>
      </c>
      <c r="F17" s="45" t="s">
        <v>60</v>
      </c>
    </row>
    <row r="18" spans="1:6" ht="40.200000000000003" thickBot="1" x14ac:dyDescent="0.3">
      <c r="A18" s="41" t="s">
        <v>87</v>
      </c>
      <c r="B18" s="42" t="s">
        <v>88</v>
      </c>
      <c r="C18" s="1127"/>
      <c r="D18" s="1128"/>
      <c r="E18" s="29"/>
      <c r="F18" s="29">
        <f>C18*E18</f>
        <v>0</v>
      </c>
    </row>
    <row r="19" spans="1:6" ht="53.4" thickBot="1" x14ac:dyDescent="0.3">
      <c r="A19" s="41" t="s">
        <v>89</v>
      </c>
      <c r="B19" s="42" t="s">
        <v>90</v>
      </c>
      <c r="C19" s="1127"/>
      <c r="D19" s="1128"/>
      <c r="E19" s="29"/>
      <c r="F19" s="29">
        <f>C19*E19</f>
        <v>0</v>
      </c>
    </row>
    <row r="20" spans="1:6" ht="13.8" thickBot="1" x14ac:dyDescent="0.3">
      <c r="A20" s="1114" t="s">
        <v>91</v>
      </c>
      <c r="B20" s="1115"/>
      <c r="C20" s="1115"/>
      <c r="D20" s="1115"/>
      <c r="E20" s="1115"/>
      <c r="F20" s="1116"/>
    </row>
    <row r="21" spans="1:6" ht="27.75" customHeight="1" x14ac:dyDescent="0.25">
      <c r="A21" s="1121" t="s">
        <v>92</v>
      </c>
      <c r="B21" s="1123" t="s">
        <v>93</v>
      </c>
      <c r="C21" s="1124"/>
      <c r="D21" s="1119"/>
      <c r="E21" s="1119"/>
      <c r="F21" s="1119">
        <f>D21*E21</f>
        <v>0</v>
      </c>
    </row>
    <row r="22" spans="1:6" ht="13.5" customHeight="1" thickBot="1" x14ac:dyDescent="0.3">
      <c r="A22" s="1122"/>
      <c r="B22" s="1125"/>
      <c r="C22" s="1126"/>
      <c r="D22" s="1120"/>
      <c r="E22" s="1120"/>
      <c r="F22" s="1120"/>
    </row>
    <row r="23" spans="1:6" ht="15.75" customHeight="1" x14ac:dyDescent="0.25">
      <c r="A23" s="1121" t="s">
        <v>94</v>
      </c>
      <c r="B23" s="1123" t="s">
        <v>95</v>
      </c>
      <c r="C23" s="1124"/>
      <c r="D23" s="1119"/>
      <c r="E23" s="1119"/>
      <c r="F23" s="1119">
        <f>D23*E23</f>
        <v>0</v>
      </c>
    </row>
    <row r="24" spans="1:6" ht="13.8" thickBot="1" x14ac:dyDescent="0.3">
      <c r="A24" s="1122"/>
      <c r="B24" s="1125"/>
      <c r="C24" s="1126"/>
      <c r="D24" s="1120"/>
      <c r="E24" s="1120"/>
      <c r="F24" s="1120"/>
    </row>
    <row r="25" spans="1:6" ht="31.5" customHeight="1" thickBot="1" x14ac:dyDescent="0.3">
      <c r="A25" s="43" t="s">
        <v>96</v>
      </c>
      <c r="B25" s="1117" t="s">
        <v>97</v>
      </c>
      <c r="C25" s="1118"/>
      <c r="D25" s="29"/>
      <c r="E25" s="29"/>
      <c r="F25" s="29">
        <f>C25*E25</f>
        <v>0</v>
      </c>
    </row>
    <row r="26" spans="1:6" ht="30" customHeight="1" thickBot="1" x14ac:dyDescent="0.3">
      <c r="A26" s="41" t="s">
        <v>98</v>
      </c>
      <c r="B26" s="1117" t="s">
        <v>99</v>
      </c>
      <c r="C26" s="1118"/>
      <c r="D26" s="29"/>
      <c r="E26" s="29"/>
      <c r="F26" s="29">
        <f>C26*E26</f>
        <v>0</v>
      </c>
    </row>
    <row r="27" spans="1:6" ht="31.5" customHeight="1" thickBot="1" x14ac:dyDescent="0.3">
      <c r="A27" s="41" t="s">
        <v>100</v>
      </c>
      <c r="B27" s="1117" t="s">
        <v>88</v>
      </c>
      <c r="C27" s="1118"/>
      <c r="D27" s="29"/>
      <c r="E27" s="29"/>
      <c r="F27" s="29">
        <f>C27*E27</f>
        <v>0</v>
      </c>
    </row>
    <row r="28" spans="1:6" ht="13.8" thickBot="1" x14ac:dyDescent="0.3">
      <c r="A28" s="1114" t="s">
        <v>101</v>
      </c>
      <c r="B28" s="1115"/>
      <c r="C28" s="1115"/>
      <c r="D28" s="1115"/>
      <c r="E28" s="1115"/>
      <c r="F28" s="1116"/>
    </row>
    <row r="29" spans="1:6" ht="13.8" thickBot="1" x14ac:dyDescent="0.3">
      <c r="A29" s="43" t="s">
        <v>102</v>
      </c>
      <c r="B29" s="1117" t="s">
        <v>103</v>
      </c>
      <c r="C29" s="1118"/>
      <c r="D29" s="30"/>
      <c r="E29" s="29"/>
      <c r="F29" s="29"/>
    </row>
    <row r="30" spans="1:6" ht="28.95" customHeight="1" thickBot="1" x14ac:dyDescent="0.3">
      <c r="A30" s="43" t="s">
        <v>104</v>
      </c>
      <c r="B30" s="1117" t="s">
        <v>105</v>
      </c>
      <c r="C30" s="1118"/>
      <c r="D30" s="30"/>
      <c r="E30" s="29"/>
      <c r="F30" s="29"/>
    </row>
    <row r="31" spans="1:6" ht="13.8" thickBot="1" x14ac:dyDescent="0.3">
      <c r="A31" s="41" t="s">
        <v>106</v>
      </c>
      <c r="B31" s="1117" t="s">
        <v>107</v>
      </c>
      <c r="C31" s="1118"/>
      <c r="D31" s="30"/>
      <c r="E31" s="29"/>
      <c r="F31" s="29"/>
    </row>
    <row r="32" spans="1:6" ht="13.8" thickBot="1" x14ac:dyDescent="0.3">
      <c r="A32" s="1112"/>
      <c r="B32" s="1112"/>
      <c r="C32" s="1112"/>
      <c r="D32" s="1113"/>
      <c r="E32" s="44" t="s">
        <v>108</v>
      </c>
      <c r="F32" s="29">
        <f>SUM(F21:F27)+F18+F19</f>
        <v>0</v>
      </c>
    </row>
  </sheetData>
  <mergeCells count="40">
    <mergeCell ref="B3:F3"/>
    <mergeCell ref="B4:F4"/>
    <mergeCell ref="B5:F5"/>
    <mergeCell ref="B6:F6"/>
    <mergeCell ref="A11:B11"/>
    <mergeCell ref="C11:D11"/>
    <mergeCell ref="A12:B12"/>
    <mergeCell ref="C12:D12"/>
    <mergeCell ref="B7:F7"/>
    <mergeCell ref="B8:F8"/>
    <mergeCell ref="B9:F9"/>
    <mergeCell ref="A10:F10"/>
    <mergeCell ref="A15:E15"/>
    <mergeCell ref="A16:F16"/>
    <mergeCell ref="C17:D17"/>
    <mergeCell ref="C18:D18"/>
    <mergeCell ref="A13:B13"/>
    <mergeCell ref="C13:D13"/>
    <mergeCell ref="A14:B14"/>
    <mergeCell ref="C14:D14"/>
    <mergeCell ref="C19:D19"/>
    <mergeCell ref="A20:F20"/>
    <mergeCell ref="A21:A22"/>
    <mergeCell ref="B21:C22"/>
    <mergeCell ref="D21:D22"/>
    <mergeCell ref="E21:E22"/>
    <mergeCell ref="F21:F22"/>
    <mergeCell ref="F23:F24"/>
    <mergeCell ref="B25:C25"/>
    <mergeCell ref="B26:C26"/>
    <mergeCell ref="B27:C27"/>
    <mergeCell ref="A23:A24"/>
    <mergeCell ref="B23:C24"/>
    <mergeCell ref="D23:D24"/>
    <mergeCell ref="E23:E24"/>
    <mergeCell ref="A32:D32"/>
    <mergeCell ref="A28:F28"/>
    <mergeCell ref="B29:C29"/>
    <mergeCell ref="B30:C30"/>
    <mergeCell ref="B31:C31"/>
  </mergeCells>
  <phoneticPr fontId="3" type="noConversion"/>
  <pageMargins left="0.75" right="0.75" top="1" bottom="1" header="0.5" footer="0.5"/>
  <pageSetup paperSize="9" orientation="portrait" horizontalDpi="4294967293"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9">
    <tabColor rgb="FFFFFF00"/>
    <pageSetUpPr fitToPage="1"/>
  </sheetPr>
  <dimension ref="A1:F21"/>
  <sheetViews>
    <sheetView zoomScaleNormal="100" workbookViewId="0">
      <selection activeCell="F9" sqref="F9"/>
    </sheetView>
  </sheetViews>
  <sheetFormatPr defaultRowHeight="13.2" x14ac:dyDescent="0.25"/>
  <cols>
    <col min="1" max="1" width="19" customWidth="1"/>
    <col min="2" max="2" width="10.109375" customWidth="1"/>
    <col min="5" max="5" width="20.44140625" customWidth="1"/>
    <col min="6" max="6" width="42.6640625" customWidth="1"/>
  </cols>
  <sheetData>
    <row r="1" spans="1:6" s="12" customFormat="1" ht="21" x14ac:dyDescent="0.4">
      <c r="A1" s="303" t="s">
        <v>130</v>
      </c>
      <c r="B1" s="304"/>
      <c r="C1" s="304"/>
      <c r="D1" s="304"/>
      <c r="E1" s="122"/>
      <c r="F1" s="123"/>
    </row>
    <row r="2" spans="1:6" s="12" customFormat="1" ht="21.6" thickBot="1" x14ac:dyDescent="0.45">
      <c r="A2" s="655"/>
      <c r="B2" s="656"/>
      <c r="C2" s="656"/>
      <c r="D2" s="656"/>
      <c r="E2" s="138"/>
      <c r="F2" s="138"/>
    </row>
    <row r="3" spans="1:6" ht="40.200000000000003" thickBot="1" x14ac:dyDescent="0.3">
      <c r="A3" s="37" t="s">
        <v>125</v>
      </c>
      <c r="B3" s="37" t="s">
        <v>126</v>
      </c>
      <c r="C3" s="37" t="s">
        <v>127</v>
      </c>
      <c r="D3" s="37" t="s">
        <v>128</v>
      </c>
      <c r="E3" s="37" t="s">
        <v>170</v>
      </c>
      <c r="F3" s="37" t="s">
        <v>43</v>
      </c>
    </row>
    <row r="4" spans="1:6" x14ac:dyDescent="0.25">
      <c r="A4" s="22"/>
      <c r="B4" s="22"/>
      <c r="C4" s="22"/>
      <c r="D4" s="22"/>
      <c r="E4" s="22"/>
      <c r="F4" s="22"/>
    </row>
    <row r="5" spans="1:6" x14ac:dyDescent="0.25">
      <c r="A5" s="1"/>
      <c r="B5" s="1"/>
      <c r="C5" s="1"/>
      <c r="D5" s="1"/>
      <c r="E5" s="1"/>
      <c r="F5" s="1"/>
    </row>
    <row r="6" spans="1:6" x14ac:dyDescent="0.25">
      <c r="A6" s="1"/>
      <c r="B6" s="1"/>
      <c r="C6" s="1"/>
      <c r="D6" s="1"/>
      <c r="E6" s="1"/>
      <c r="F6" s="1"/>
    </row>
    <row r="7" spans="1:6" x14ac:dyDescent="0.25">
      <c r="A7" s="1"/>
      <c r="B7" s="1"/>
      <c r="C7" s="1"/>
      <c r="D7" s="1"/>
      <c r="E7" s="1"/>
      <c r="F7" s="1"/>
    </row>
    <row r="8" spans="1:6" x14ac:dyDescent="0.25">
      <c r="A8" s="1"/>
      <c r="B8" s="1"/>
      <c r="C8" s="1"/>
      <c r="D8" s="1"/>
      <c r="E8" s="1"/>
      <c r="F8" s="1"/>
    </row>
    <row r="9" spans="1:6" x14ac:dyDescent="0.25">
      <c r="A9" s="1"/>
      <c r="B9" s="1"/>
      <c r="C9" s="1"/>
      <c r="D9" s="1"/>
      <c r="E9" s="1"/>
      <c r="F9" s="1"/>
    </row>
    <row r="10" spans="1:6" x14ac:dyDescent="0.25">
      <c r="A10" s="1"/>
      <c r="B10" s="1"/>
      <c r="C10" s="1"/>
      <c r="D10" s="1"/>
      <c r="E10" s="1"/>
      <c r="F10" s="1"/>
    </row>
    <row r="11" spans="1:6" x14ac:dyDescent="0.25">
      <c r="A11" s="1"/>
      <c r="B11" s="1"/>
      <c r="C11" s="1"/>
      <c r="D11" s="1"/>
      <c r="E11" s="1"/>
      <c r="F11" s="1"/>
    </row>
    <row r="12" spans="1:6" x14ac:dyDescent="0.25">
      <c r="A12" s="1"/>
      <c r="B12" s="1"/>
      <c r="C12" s="1"/>
      <c r="D12" s="1"/>
      <c r="E12" s="1"/>
      <c r="F12" s="1"/>
    </row>
    <row r="13" spans="1:6" x14ac:dyDescent="0.25">
      <c r="A13" s="1"/>
      <c r="B13" s="1"/>
      <c r="C13" s="1"/>
      <c r="D13" s="1"/>
      <c r="E13" s="1"/>
      <c r="F13" s="1"/>
    </row>
    <row r="14" spans="1:6" x14ac:dyDescent="0.25">
      <c r="A14" s="1"/>
      <c r="B14" s="1"/>
      <c r="C14" s="1"/>
      <c r="D14" s="1"/>
      <c r="E14" s="1"/>
      <c r="F14" s="1"/>
    </row>
    <row r="15" spans="1:6" x14ac:dyDescent="0.25">
      <c r="A15" s="1"/>
      <c r="B15" s="1"/>
      <c r="C15" s="1"/>
      <c r="D15" s="1"/>
      <c r="E15" s="1"/>
      <c r="F15" s="1"/>
    </row>
    <row r="16" spans="1:6" x14ac:dyDescent="0.25">
      <c r="A16" s="1"/>
      <c r="B16" s="1"/>
      <c r="C16" s="1"/>
      <c r="D16" s="1"/>
      <c r="E16" s="1"/>
      <c r="F16" s="1"/>
    </row>
    <row r="17" spans="1:6" x14ac:dyDescent="0.25">
      <c r="A17" s="1"/>
      <c r="B17" s="1"/>
      <c r="C17" s="1"/>
      <c r="D17" s="1"/>
      <c r="E17" s="1"/>
      <c r="F17" s="1"/>
    </row>
    <row r="18" spans="1:6" x14ac:dyDescent="0.25">
      <c r="A18" s="1"/>
      <c r="B18" s="1"/>
      <c r="C18" s="1"/>
      <c r="D18" s="1"/>
      <c r="E18" s="1"/>
      <c r="F18" s="1"/>
    </row>
    <row r="19" spans="1:6" x14ac:dyDescent="0.25">
      <c r="A19" s="1"/>
      <c r="B19" s="1"/>
      <c r="C19" s="1"/>
      <c r="D19" s="1"/>
      <c r="E19" s="1"/>
      <c r="F19" s="1"/>
    </row>
    <row r="20" spans="1:6" x14ac:dyDescent="0.25">
      <c r="A20" s="1"/>
      <c r="B20" s="1"/>
      <c r="C20" s="1"/>
      <c r="D20" s="1"/>
      <c r="E20" s="1"/>
      <c r="F20" s="1"/>
    </row>
    <row r="21" spans="1:6" x14ac:dyDescent="0.25">
      <c r="A21" s="1"/>
      <c r="B21" s="1"/>
      <c r="C21" s="1"/>
      <c r="D21" s="1"/>
      <c r="E21" s="1"/>
      <c r="F21" s="1"/>
    </row>
  </sheetData>
  <phoneticPr fontId="3" type="noConversion"/>
  <pageMargins left="0.75" right="0.75" top="1" bottom="1" header="0.5" footer="0.5"/>
  <pageSetup paperSize="9" scale="87" fitToHeight="4" orientation="portrait" horizontalDpi="4294967293" verticalDpi="300" r:id="rId1"/>
  <headerFooter alignWithMargins="0">
    <oddHeader xml:space="preserve">&amp;L&amp;A&amp;CProject: </oddHeader>
    <oddFooter>&amp;L©COER LTD, www.coer.org.nz&amp;CPg &amp;P of &amp;N&amp;R&amp;F</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0">
    <tabColor rgb="FFFFFF00"/>
  </sheetPr>
  <dimension ref="A1:F17"/>
  <sheetViews>
    <sheetView workbookViewId="0">
      <selection activeCell="C9" sqref="C9"/>
    </sheetView>
  </sheetViews>
  <sheetFormatPr defaultRowHeight="13.2" x14ac:dyDescent="0.25"/>
  <cols>
    <col min="1" max="1" width="5.33203125" customWidth="1"/>
    <col min="2" max="2" width="32.33203125" customWidth="1"/>
    <col min="3" max="3" width="28.33203125" customWidth="1"/>
    <col min="4" max="4" width="21.33203125" customWidth="1"/>
    <col min="5" max="5" width="24.44140625" customWidth="1"/>
    <col min="6" max="6" width="47.109375" customWidth="1"/>
  </cols>
  <sheetData>
    <row r="1" spans="1:6" ht="21" x14ac:dyDescent="0.4">
      <c r="A1" s="1138" t="s">
        <v>166</v>
      </c>
      <c r="B1" s="1138"/>
      <c r="C1" s="1138"/>
      <c r="D1" s="1138"/>
      <c r="E1" s="1138"/>
      <c r="F1" s="1139"/>
    </row>
    <row r="2" spans="1:6" ht="21" x14ac:dyDescent="0.4">
      <c r="A2" s="1140"/>
      <c r="B2" s="1140"/>
      <c r="C2" s="1140"/>
      <c r="D2" s="1140"/>
      <c r="E2" s="1140"/>
      <c r="F2" s="1140"/>
    </row>
    <row r="3" spans="1:6" ht="28.2" customHeight="1" x14ac:dyDescent="0.25">
      <c r="A3" s="1142" t="s">
        <v>751</v>
      </c>
      <c r="B3" s="1142"/>
      <c r="C3" s="1142"/>
      <c r="D3" s="1142"/>
      <c r="E3" s="1142"/>
      <c r="F3" s="1142"/>
    </row>
    <row r="4" spans="1:6" ht="21" x14ac:dyDescent="0.4">
      <c r="A4" s="1141"/>
      <c r="B4" s="1141"/>
      <c r="C4" s="1141"/>
      <c r="D4" s="1141"/>
      <c r="E4" s="1141"/>
      <c r="F4" s="1141"/>
    </row>
    <row r="5" spans="1:6" ht="41.4" customHeight="1" x14ac:dyDescent="0.25">
      <c r="A5" s="126" t="s">
        <v>192</v>
      </c>
      <c r="B5" s="126" t="s">
        <v>752</v>
      </c>
      <c r="C5" s="126" t="s">
        <v>358</v>
      </c>
      <c r="D5" s="141" t="s">
        <v>223</v>
      </c>
      <c r="E5" s="234" t="s">
        <v>224</v>
      </c>
      <c r="F5" s="141" t="s">
        <v>359</v>
      </c>
    </row>
    <row r="6" spans="1:6" ht="30" customHeight="1" x14ac:dyDescent="0.25">
      <c r="A6" s="125"/>
      <c r="B6" s="125"/>
      <c r="C6" s="125"/>
      <c r="D6" s="125"/>
      <c r="E6" s="235"/>
      <c r="F6" s="1"/>
    </row>
    <row r="7" spans="1:6" ht="30" customHeight="1" x14ac:dyDescent="0.25">
      <c r="A7" s="125"/>
      <c r="B7" s="125"/>
      <c r="C7" s="125"/>
      <c r="D7" s="125"/>
      <c r="E7" s="235"/>
      <c r="F7" s="1"/>
    </row>
    <row r="8" spans="1:6" ht="30" customHeight="1" x14ac:dyDescent="0.25">
      <c r="A8" s="125"/>
      <c r="B8" s="125"/>
      <c r="C8" s="125"/>
      <c r="D8" s="125"/>
      <c r="E8" s="235"/>
      <c r="F8" s="1"/>
    </row>
    <row r="9" spans="1:6" ht="30" customHeight="1" x14ac:dyDescent="0.25">
      <c r="A9" s="125"/>
      <c r="B9" s="125"/>
      <c r="C9" s="125"/>
      <c r="D9" s="125"/>
      <c r="E9" s="235"/>
      <c r="F9" s="1"/>
    </row>
    <row r="10" spans="1:6" ht="30" customHeight="1" x14ac:dyDescent="0.25">
      <c r="A10" s="125"/>
      <c r="B10" s="125"/>
      <c r="C10" s="125"/>
      <c r="D10" s="125"/>
      <c r="E10" s="235"/>
      <c r="F10" s="1"/>
    </row>
    <row r="11" spans="1:6" ht="30" customHeight="1" x14ac:dyDescent="0.25">
      <c r="A11" s="125"/>
      <c r="B11" s="125"/>
      <c r="C11" s="125"/>
      <c r="D11" s="125"/>
      <c r="E11" s="235"/>
      <c r="F11" s="1"/>
    </row>
    <row r="12" spans="1:6" ht="30" customHeight="1" x14ac:dyDescent="0.25">
      <c r="A12" s="125"/>
      <c r="B12" s="125"/>
      <c r="C12" s="125"/>
      <c r="D12" s="125"/>
      <c r="E12" s="235"/>
      <c r="F12" s="1"/>
    </row>
    <row r="13" spans="1:6" ht="30" customHeight="1" x14ac:dyDescent="0.25">
      <c r="A13" s="125"/>
      <c r="B13" s="125"/>
      <c r="C13" s="125"/>
      <c r="D13" s="125"/>
      <c r="E13" s="235"/>
      <c r="F13" s="1"/>
    </row>
    <row r="14" spans="1:6" ht="30" customHeight="1" x14ac:dyDescent="0.25">
      <c r="A14" s="125"/>
      <c r="B14" s="125"/>
      <c r="C14" s="125"/>
      <c r="D14" s="125"/>
      <c r="E14" s="235"/>
      <c r="F14" s="1"/>
    </row>
    <row r="15" spans="1:6" ht="30" customHeight="1" x14ac:dyDescent="0.25">
      <c r="A15" s="125"/>
      <c r="B15" s="125"/>
      <c r="C15" s="125"/>
      <c r="D15" s="125"/>
      <c r="E15" s="235"/>
      <c r="F15" s="1"/>
    </row>
    <row r="16" spans="1:6" ht="30" customHeight="1" x14ac:dyDescent="0.25">
      <c r="A16" s="125"/>
      <c r="B16" s="125"/>
      <c r="C16" s="125"/>
      <c r="D16" s="125"/>
      <c r="E16" s="235"/>
      <c r="F16" s="1"/>
    </row>
    <row r="17" spans="1:6" ht="30" customHeight="1" x14ac:dyDescent="0.25">
      <c r="A17" s="125"/>
      <c r="B17" s="125"/>
      <c r="C17" s="125"/>
      <c r="D17" s="125"/>
      <c r="E17" s="235"/>
      <c r="F17" s="1"/>
    </row>
  </sheetData>
  <mergeCells count="4">
    <mergeCell ref="A1:F1"/>
    <mergeCell ref="A2:F2"/>
    <mergeCell ref="A4:F4"/>
    <mergeCell ref="A3:F3"/>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sheetPr>
  <dimension ref="A1:I27"/>
  <sheetViews>
    <sheetView zoomScale="85" zoomScaleNormal="85" workbookViewId="0">
      <selection activeCell="K15" sqref="K15"/>
    </sheetView>
  </sheetViews>
  <sheetFormatPr defaultRowHeight="13.2" x14ac:dyDescent="0.25"/>
  <cols>
    <col min="1" max="1" width="3.88671875" customWidth="1"/>
    <col min="2" max="2" width="49.6640625" customWidth="1"/>
    <col min="3" max="3" width="47.77734375" customWidth="1"/>
    <col min="4" max="4" width="3.6640625" customWidth="1"/>
    <col min="5" max="5" width="5" customWidth="1"/>
    <col min="6" max="6" width="18.88671875" bestFit="1" customWidth="1"/>
    <col min="7" max="7" width="15.5546875" bestFit="1" customWidth="1"/>
    <col min="8" max="8" width="25.88671875" customWidth="1"/>
    <col min="9" max="9" width="22.33203125" customWidth="1"/>
  </cols>
  <sheetData>
    <row r="1" spans="1:9" ht="21" x14ac:dyDescent="0.4">
      <c r="A1" s="1161" t="s">
        <v>753</v>
      </c>
      <c r="B1" s="1162"/>
      <c r="C1" s="1162"/>
      <c r="D1" s="395"/>
      <c r="E1" s="395"/>
      <c r="F1" s="395"/>
      <c r="G1" s="395"/>
      <c r="H1" s="395"/>
      <c r="I1" s="396"/>
    </row>
    <row r="2" spans="1:9" x14ac:dyDescent="0.25">
      <c r="A2" s="1170"/>
      <c r="B2" s="1170"/>
      <c r="C2" s="1170"/>
      <c r="D2" s="1170"/>
      <c r="E2" s="1170"/>
      <c r="F2" s="1170"/>
      <c r="G2" s="1170"/>
      <c r="H2" s="1170"/>
      <c r="I2" s="1170"/>
    </row>
    <row r="3" spans="1:9" ht="15" customHeight="1" x14ac:dyDescent="0.25">
      <c r="A3" s="1168" t="s">
        <v>756</v>
      </c>
      <c r="B3" s="1168"/>
      <c r="C3" s="1168"/>
      <c r="D3" s="1168"/>
      <c r="E3" s="1168"/>
      <c r="F3" s="1168"/>
      <c r="G3" s="1168"/>
      <c r="H3" s="1168"/>
      <c r="I3" s="1168"/>
    </row>
    <row r="4" spans="1:9" ht="15" customHeight="1" x14ac:dyDescent="0.25">
      <c r="A4" s="1168"/>
      <c r="B4" s="1168"/>
      <c r="C4" s="1168"/>
      <c r="D4" s="1168"/>
      <c r="E4" s="1168"/>
      <c r="F4" s="1168"/>
      <c r="G4" s="1168"/>
      <c r="H4" s="1168"/>
      <c r="I4" s="1168"/>
    </row>
    <row r="5" spans="1:9" x14ac:dyDescent="0.25">
      <c r="A5" s="1169"/>
      <c r="B5" s="1169"/>
      <c r="C5" s="1169"/>
      <c r="D5" s="1169"/>
      <c r="E5" s="1169"/>
      <c r="F5" s="1169"/>
      <c r="G5" s="1169"/>
      <c r="H5" s="1169"/>
      <c r="I5" s="1169"/>
    </row>
    <row r="6" spans="1:9" ht="15.6" x14ac:dyDescent="0.25">
      <c r="A6" s="1165" t="s">
        <v>416</v>
      </c>
      <c r="B6" s="1165"/>
      <c r="C6" s="344"/>
      <c r="E6" s="21"/>
    </row>
    <row r="7" spans="1:9" ht="15.6" x14ac:dyDescent="0.25">
      <c r="A7" s="1166" t="s">
        <v>419</v>
      </c>
      <c r="B7" s="1167"/>
      <c r="C7" s="344"/>
    </row>
    <row r="8" spans="1:9" ht="16.8" customHeight="1" x14ac:dyDescent="0.25">
      <c r="A8" s="1163" t="s">
        <v>420</v>
      </c>
      <c r="B8" s="1164"/>
      <c r="C8" s="392"/>
      <c r="E8" s="1171" t="s">
        <v>455</v>
      </c>
      <c r="F8" s="1171"/>
      <c r="G8" s="1171"/>
      <c r="H8" s="1171"/>
      <c r="I8" s="1171"/>
    </row>
    <row r="9" spans="1:9" ht="32.4" customHeight="1" x14ac:dyDescent="0.25">
      <c r="A9" s="1149" t="s">
        <v>417</v>
      </c>
      <c r="B9" s="1150"/>
      <c r="C9" s="1155"/>
      <c r="E9" s="1159" t="s">
        <v>456</v>
      </c>
      <c r="F9" s="1159"/>
      <c r="G9" s="1159"/>
      <c r="H9" s="1159"/>
      <c r="I9" s="1159"/>
    </row>
    <row r="10" spans="1:9" ht="25.2" customHeight="1" x14ac:dyDescent="0.25">
      <c r="A10" s="1151"/>
      <c r="B10" s="1152"/>
      <c r="C10" s="1156"/>
      <c r="E10" s="1159" t="s">
        <v>454</v>
      </c>
      <c r="F10" s="1159"/>
      <c r="G10" s="1159"/>
      <c r="H10" s="1159"/>
      <c r="I10" s="1159"/>
    </row>
    <row r="11" spans="1:9" ht="27.6" customHeight="1" x14ac:dyDescent="0.25">
      <c r="A11" s="1153"/>
      <c r="B11" s="1154"/>
      <c r="C11" s="1157"/>
      <c r="E11" s="1160" t="s">
        <v>453</v>
      </c>
      <c r="F11" s="1160"/>
      <c r="G11" s="1160"/>
      <c r="H11" s="1160"/>
      <c r="I11" s="1160"/>
    </row>
    <row r="12" spans="1:9" ht="55.2" customHeight="1" thickBot="1" x14ac:dyDescent="0.3">
      <c r="A12" s="1158" t="s">
        <v>418</v>
      </c>
      <c r="B12" s="1158"/>
      <c r="C12" s="350"/>
    </row>
    <row r="13" spans="1:9" ht="72.75" customHeight="1" thickBot="1" x14ac:dyDescent="0.3">
      <c r="A13" s="1143" t="s">
        <v>450</v>
      </c>
      <c r="B13" s="1144"/>
      <c r="C13" s="1143" t="s">
        <v>421</v>
      </c>
      <c r="D13" s="1145"/>
      <c r="E13" s="1146"/>
      <c r="F13" s="446" t="s">
        <v>452</v>
      </c>
      <c r="G13" s="345" t="s">
        <v>422</v>
      </c>
      <c r="H13" s="346" t="s">
        <v>458</v>
      </c>
      <c r="I13" s="347" t="s">
        <v>457</v>
      </c>
    </row>
    <row r="14" spans="1:9" ht="28.2" customHeight="1" x14ac:dyDescent="0.25">
      <c r="A14" s="348">
        <v>1</v>
      </c>
      <c r="B14" s="447"/>
      <c r="C14" s="1147"/>
      <c r="D14" s="1148"/>
      <c r="E14" s="1148"/>
      <c r="F14" s="448"/>
      <c r="G14" s="452"/>
      <c r="H14" s="449" t="s">
        <v>44</v>
      </c>
      <c r="I14" s="453"/>
    </row>
    <row r="15" spans="1:9" ht="28.8" customHeight="1" x14ac:dyDescent="0.25">
      <c r="A15" s="349">
        <v>2</v>
      </c>
      <c r="B15" s="450"/>
      <c r="C15" s="1172"/>
      <c r="D15" s="1173"/>
      <c r="E15" s="1174"/>
      <c r="F15" s="454"/>
      <c r="G15" s="451"/>
      <c r="H15" s="451"/>
      <c r="I15" s="455"/>
    </row>
    <row r="16" spans="1:9" ht="28.2" customHeight="1" x14ac:dyDescent="0.25">
      <c r="A16" s="348">
        <v>3</v>
      </c>
      <c r="B16" s="447"/>
      <c r="C16" s="1147"/>
      <c r="D16" s="1148"/>
      <c r="E16" s="1148"/>
      <c r="F16" s="448"/>
      <c r="G16" s="452"/>
      <c r="H16" s="449" t="s">
        <v>44</v>
      </c>
      <c r="I16" s="453"/>
    </row>
    <row r="17" spans="1:9" ht="28.8" customHeight="1" x14ac:dyDescent="0.25">
      <c r="A17" s="349">
        <v>4</v>
      </c>
      <c r="B17" s="450"/>
      <c r="C17" s="1172"/>
      <c r="D17" s="1173"/>
      <c r="E17" s="1174"/>
      <c r="F17" s="454"/>
      <c r="G17" s="451"/>
      <c r="H17" s="451"/>
      <c r="I17" s="455"/>
    </row>
    <row r="18" spans="1:9" ht="28.2" customHeight="1" x14ac:dyDescent="0.25">
      <c r="A18" s="348">
        <v>5</v>
      </c>
      <c r="B18" s="447"/>
      <c r="C18" s="1147"/>
      <c r="D18" s="1148"/>
      <c r="E18" s="1148"/>
      <c r="F18" s="448"/>
      <c r="G18" s="452"/>
      <c r="H18" s="449" t="s">
        <v>44</v>
      </c>
      <c r="I18" s="453"/>
    </row>
    <row r="19" spans="1:9" ht="28.8" customHeight="1" x14ac:dyDescent="0.25">
      <c r="A19" s="349">
        <v>6</v>
      </c>
      <c r="B19" s="450"/>
      <c r="C19" s="1172"/>
      <c r="D19" s="1173"/>
      <c r="E19" s="1174"/>
      <c r="F19" s="454"/>
      <c r="G19" s="451"/>
      <c r="H19" s="451"/>
      <c r="I19" s="455"/>
    </row>
    <row r="20" spans="1:9" ht="28.2" customHeight="1" x14ac:dyDescent="0.25">
      <c r="A20" s="348">
        <v>7</v>
      </c>
      <c r="B20" s="447"/>
      <c r="C20" s="1147"/>
      <c r="D20" s="1148"/>
      <c r="E20" s="1148"/>
      <c r="F20" s="448"/>
      <c r="G20" s="452"/>
      <c r="H20" s="449" t="s">
        <v>44</v>
      </c>
      <c r="I20" s="453"/>
    </row>
    <row r="21" spans="1:9" ht="28.8" customHeight="1" x14ac:dyDescent="0.25">
      <c r="A21" s="349">
        <v>8</v>
      </c>
      <c r="B21" s="450"/>
      <c r="C21" s="1172"/>
      <c r="D21" s="1173"/>
      <c r="E21" s="1174"/>
      <c r="F21" s="454"/>
      <c r="G21" s="451"/>
      <c r="H21" s="451"/>
      <c r="I21" s="455"/>
    </row>
    <row r="22" spans="1:9" ht="28.2" customHeight="1" x14ac:dyDescent="0.25">
      <c r="A22" s="348">
        <v>9</v>
      </c>
      <c r="B22" s="447"/>
      <c r="C22" s="1147"/>
      <c r="D22" s="1148"/>
      <c r="E22" s="1148"/>
      <c r="F22" s="448"/>
      <c r="G22" s="452"/>
      <c r="H22" s="449" t="s">
        <v>44</v>
      </c>
      <c r="I22" s="453"/>
    </row>
    <row r="23" spans="1:9" ht="28.8" customHeight="1" x14ac:dyDescent="0.25">
      <c r="A23" s="349">
        <v>10</v>
      </c>
      <c r="B23" s="450"/>
      <c r="C23" s="1172"/>
      <c r="D23" s="1173"/>
      <c r="E23" s="1174"/>
      <c r="F23" s="454"/>
      <c r="G23" s="451"/>
      <c r="H23" s="451"/>
      <c r="I23" s="455"/>
    </row>
    <row r="24" spans="1:9" ht="28.8" customHeight="1" x14ac:dyDescent="0.25">
      <c r="A24" s="351"/>
      <c r="B24" s="352"/>
      <c r="C24" s="353"/>
      <c r="D24" s="353"/>
      <c r="E24" s="353"/>
      <c r="F24" s="353"/>
      <c r="G24" s="353"/>
      <c r="H24" s="354"/>
      <c r="I24" s="355"/>
    </row>
    <row r="25" spans="1:9" ht="28.8" customHeight="1" x14ac:dyDescent="0.25">
      <c r="A25" s="351"/>
      <c r="B25" s="352"/>
      <c r="C25" s="353"/>
      <c r="D25" s="353"/>
      <c r="E25" s="353"/>
      <c r="F25" s="353"/>
      <c r="G25" s="353"/>
      <c r="H25" s="354"/>
      <c r="I25" s="355"/>
    </row>
    <row r="26" spans="1:9" ht="28.8" customHeight="1" x14ac:dyDescent="0.25">
      <c r="A26" s="351"/>
      <c r="B26" s="352"/>
      <c r="C26" s="353"/>
      <c r="D26" s="353"/>
      <c r="E26" s="353"/>
      <c r="F26" s="353"/>
      <c r="G26" s="353"/>
      <c r="H26" s="354"/>
      <c r="I26" s="355"/>
    </row>
    <row r="27" spans="1:9" ht="28.8" customHeight="1" x14ac:dyDescent="0.25">
      <c r="A27" s="351"/>
      <c r="B27" s="352"/>
      <c r="C27" s="353"/>
      <c r="D27" s="353"/>
      <c r="E27" s="353"/>
      <c r="F27" s="353"/>
      <c r="G27" s="353"/>
      <c r="H27" s="354"/>
      <c r="I27" s="355"/>
    </row>
  </sheetData>
  <mergeCells count="26">
    <mergeCell ref="C20:E20"/>
    <mergeCell ref="C21:E21"/>
    <mergeCell ref="C22:E22"/>
    <mergeCell ref="C23:E23"/>
    <mergeCell ref="C15:E15"/>
    <mergeCell ref="C17:E17"/>
    <mergeCell ref="C18:E18"/>
    <mergeCell ref="C19:E19"/>
    <mergeCell ref="A1:C1"/>
    <mergeCell ref="A8:B8"/>
    <mergeCell ref="A6:B6"/>
    <mergeCell ref="A7:B7"/>
    <mergeCell ref="A3:I4"/>
    <mergeCell ref="A5:I5"/>
    <mergeCell ref="A2:I2"/>
    <mergeCell ref="E8:I8"/>
    <mergeCell ref="A13:B13"/>
    <mergeCell ref="C13:E13"/>
    <mergeCell ref="C16:E16"/>
    <mergeCell ref="C14:E14"/>
    <mergeCell ref="A9:B11"/>
    <mergeCell ref="C9:C11"/>
    <mergeCell ref="A12:B12"/>
    <mergeCell ref="E9:I9"/>
    <mergeCell ref="E10:I10"/>
    <mergeCell ref="E11:I11"/>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FF00"/>
  </sheetPr>
  <dimension ref="A1:Q20"/>
  <sheetViews>
    <sheetView zoomScale="70" zoomScaleNormal="70" workbookViewId="0">
      <selection activeCell="A3" sqref="A3:N3"/>
    </sheetView>
  </sheetViews>
  <sheetFormatPr defaultColWidth="9.109375" defaultRowHeight="21.6" x14ac:dyDescent="0.65"/>
  <cols>
    <col min="1" max="1" width="4.33203125" style="356" customWidth="1"/>
    <col min="2" max="2" width="43" style="357" customWidth="1"/>
    <col min="3" max="3" width="19.6640625" style="357" customWidth="1"/>
    <col min="4" max="4" width="20" style="357" customWidth="1"/>
    <col min="5" max="5" width="20.88671875" style="357" customWidth="1"/>
    <col min="6" max="16384" width="9.109375" style="358"/>
  </cols>
  <sheetData>
    <row r="1" spans="1:17" customFormat="1" ht="21" x14ac:dyDescent="0.4">
      <c r="A1" s="1161" t="s">
        <v>479</v>
      </c>
      <c r="B1" s="1162"/>
      <c r="C1" s="1162"/>
      <c r="D1" s="1162"/>
      <c r="E1" s="1162"/>
      <c r="F1" s="1162"/>
      <c r="G1" s="1162"/>
      <c r="H1" s="1162"/>
      <c r="I1" s="1162"/>
      <c r="J1" s="1162"/>
      <c r="K1" s="1162"/>
      <c r="L1" s="1162"/>
      <c r="M1" s="1162"/>
      <c r="N1" s="1176"/>
    </row>
    <row r="2" spans="1:17" customFormat="1" ht="21" x14ac:dyDescent="0.4">
      <c r="A2" s="1177"/>
      <c r="B2" s="1177"/>
      <c r="C2" s="1177"/>
      <c r="D2" s="1177"/>
      <c r="E2" s="1177"/>
      <c r="F2" s="1177"/>
      <c r="G2" s="1177"/>
      <c r="H2" s="1177"/>
      <c r="I2" s="1177"/>
      <c r="J2" s="1177"/>
      <c r="K2" s="1177"/>
      <c r="L2" s="1177"/>
      <c r="M2" s="1177"/>
      <c r="N2" s="1177"/>
    </row>
    <row r="3" spans="1:17" customFormat="1" ht="52.8" customHeight="1" x14ac:dyDescent="0.25">
      <c r="A3" s="1178" t="s">
        <v>501</v>
      </c>
      <c r="B3" s="1178"/>
      <c r="C3" s="1178"/>
      <c r="D3" s="1178"/>
      <c r="E3" s="1178"/>
      <c r="F3" s="1178"/>
      <c r="G3" s="1178"/>
      <c r="H3" s="1178"/>
      <c r="I3" s="1178"/>
      <c r="J3" s="1178"/>
      <c r="K3" s="1178"/>
      <c r="L3" s="1178"/>
      <c r="M3" s="1178"/>
      <c r="N3" s="1178"/>
      <c r="O3" s="170"/>
    </row>
    <row r="4" spans="1:17" customFormat="1" ht="27" thickBot="1" x14ac:dyDescent="0.75">
      <c r="A4" s="1175"/>
      <c r="B4" s="1175"/>
      <c r="C4" s="1175"/>
      <c r="D4" s="1175"/>
      <c r="E4" s="1175"/>
      <c r="F4" s="359"/>
      <c r="G4" s="359"/>
      <c r="H4" s="359"/>
      <c r="I4" s="359"/>
      <c r="J4" s="359"/>
      <c r="K4" s="359"/>
      <c r="L4" s="359"/>
      <c r="M4" s="359"/>
      <c r="N4" s="359"/>
    </row>
    <row r="5" spans="1:17" ht="173.4" thickBot="1" x14ac:dyDescent="0.5">
      <c r="A5" s="360" t="s">
        <v>423</v>
      </c>
      <c r="B5" s="361" t="s">
        <v>468</v>
      </c>
      <c r="C5" s="362" t="s">
        <v>466</v>
      </c>
      <c r="D5" s="362" t="s">
        <v>467</v>
      </c>
      <c r="E5" s="393" t="s">
        <v>502</v>
      </c>
      <c r="G5" s="363"/>
      <c r="H5" s="363"/>
      <c r="I5" s="363"/>
      <c r="J5" s="363"/>
      <c r="K5" s="363"/>
      <c r="L5" s="363"/>
      <c r="M5" s="363"/>
      <c r="N5" s="363"/>
      <c r="O5" s="363"/>
      <c r="P5" s="363"/>
      <c r="Q5" s="363"/>
    </row>
    <row r="6" spans="1:17" ht="22.2" thickBot="1" x14ac:dyDescent="0.5">
      <c r="A6" s="364">
        <v>1</v>
      </c>
      <c r="B6" s="365" t="s">
        <v>459</v>
      </c>
      <c r="C6" s="366">
        <v>3</v>
      </c>
      <c r="D6" s="367">
        <v>4</v>
      </c>
      <c r="E6" s="368">
        <f t="shared" ref="E6:E12" si="0">(C6/5*4)+(D6/5*6)</f>
        <v>7.2000000000000011</v>
      </c>
      <c r="F6" s="369"/>
      <c r="G6" s="363"/>
      <c r="H6" s="363"/>
      <c r="I6" s="363"/>
      <c r="J6" s="363"/>
      <c r="K6" s="363"/>
      <c r="L6" s="363"/>
      <c r="M6" s="363"/>
      <c r="N6" s="363"/>
      <c r="O6" s="363"/>
      <c r="P6" s="363"/>
      <c r="Q6" s="363"/>
    </row>
    <row r="7" spans="1:17" ht="22.2" thickBot="1" x14ac:dyDescent="0.5">
      <c r="A7" s="370">
        <v>2</v>
      </c>
      <c r="B7" s="404" t="s">
        <v>460</v>
      </c>
      <c r="C7" s="371">
        <v>2</v>
      </c>
      <c r="D7" s="372">
        <v>5</v>
      </c>
      <c r="E7" s="397">
        <f t="shared" si="0"/>
        <v>7.6</v>
      </c>
      <c r="F7" s="369"/>
      <c r="G7" s="363"/>
      <c r="H7" s="363"/>
      <c r="I7" s="363"/>
      <c r="J7" s="363"/>
      <c r="K7" s="363"/>
      <c r="L7" s="363"/>
      <c r="M7" s="363"/>
      <c r="N7" s="363"/>
      <c r="O7" s="363"/>
      <c r="P7" s="363"/>
      <c r="Q7" s="363"/>
    </row>
    <row r="8" spans="1:17" ht="22.2" thickBot="1" x14ac:dyDescent="0.5">
      <c r="A8" s="364">
        <v>3</v>
      </c>
      <c r="B8" s="365" t="s">
        <v>461</v>
      </c>
      <c r="C8" s="366">
        <v>2</v>
      </c>
      <c r="D8" s="367">
        <v>3</v>
      </c>
      <c r="E8" s="368">
        <f t="shared" si="0"/>
        <v>5.1999999999999993</v>
      </c>
      <c r="F8" s="369"/>
      <c r="G8" s="363"/>
      <c r="H8" s="363"/>
      <c r="I8" s="363"/>
      <c r="J8" s="363"/>
      <c r="K8" s="363"/>
      <c r="L8" s="363"/>
      <c r="M8" s="363"/>
      <c r="N8" s="363"/>
      <c r="O8" s="363"/>
      <c r="P8" s="363"/>
      <c r="Q8" s="363"/>
    </row>
    <row r="9" spans="1:17" ht="22.2" thickBot="1" x14ac:dyDescent="0.5">
      <c r="A9" s="370">
        <v>4</v>
      </c>
      <c r="B9" s="404" t="s">
        <v>462</v>
      </c>
      <c r="C9" s="371">
        <v>4</v>
      </c>
      <c r="D9" s="372">
        <v>1</v>
      </c>
      <c r="E9" s="397">
        <f t="shared" si="0"/>
        <v>4.4000000000000004</v>
      </c>
      <c r="F9" s="369"/>
      <c r="G9" s="363"/>
      <c r="H9" s="363"/>
      <c r="I9" s="363"/>
      <c r="J9" s="363"/>
      <c r="K9" s="363"/>
      <c r="L9" s="363"/>
      <c r="M9" s="363"/>
      <c r="N9" s="363"/>
      <c r="O9" s="363"/>
      <c r="P9" s="363"/>
      <c r="Q9" s="363"/>
    </row>
    <row r="10" spans="1:17" ht="22.2" thickBot="1" x14ac:dyDescent="0.5">
      <c r="A10" s="364">
        <v>5</v>
      </c>
      <c r="B10" s="365" t="s">
        <v>463</v>
      </c>
      <c r="C10" s="366">
        <v>2</v>
      </c>
      <c r="D10" s="367">
        <v>2</v>
      </c>
      <c r="E10" s="368">
        <f t="shared" si="0"/>
        <v>4</v>
      </c>
      <c r="G10" s="363"/>
      <c r="H10" s="363"/>
      <c r="I10" s="363"/>
      <c r="J10" s="363"/>
      <c r="K10" s="363"/>
      <c r="L10" s="363"/>
      <c r="M10" s="363"/>
      <c r="N10" s="363"/>
      <c r="O10" s="363"/>
      <c r="P10" s="363"/>
      <c r="Q10" s="363"/>
    </row>
    <row r="11" spans="1:17" ht="22.2" thickBot="1" x14ac:dyDescent="0.5">
      <c r="A11" s="370">
        <v>6</v>
      </c>
      <c r="B11" s="404" t="s">
        <v>464</v>
      </c>
      <c r="C11" s="371">
        <v>4</v>
      </c>
      <c r="D11" s="372">
        <v>5</v>
      </c>
      <c r="E11" s="397">
        <f t="shared" si="0"/>
        <v>9.1999999999999993</v>
      </c>
      <c r="G11" s="363"/>
      <c r="H11" s="363"/>
      <c r="I11" s="363"/>
      <c r="J11" s="363"/>
      <c r="K11" s="363"/>
      <c r="L11" s="363"/>
      <c r="M11" s="363"/>
      <c r="N11" s="363"/>
      <c r="O11" s="363"/>
      <c r="P11" s="363"/>
      <c r="Q11" s="363"/>
    </row>
    <row r="12" spans="1:17" ht="22.2" thickBot="1" x14ac:dyDescent="0.5">
      <c r="A12" s="364">
        <v>7</v>
      </c>
      <c r="B12" s="365" t="s">
        <v>465</v>
      </c>
      <c r="C12" s="366">
        <v>5</v>
      </c>
      <c r="D12" s="367">
        <v>4</v>
      </c>
      <c r="E12" s="368">
        <f t="shared" si="0"/>
        <v>8.8000000000000007</v>
      </c>
      <c r="G12" s="363"/>
      <c r="H12" s="363"/>
      <c r="I12" s="363"/>
      <c r="J12" s="363"/>
      <c r="K12" s="363"/>
      <c r="L12" s="363"/>
      <c r="M12" s="363"/>
      <c r="N12" s="363"/>
      <c r="O12" s="363"/>
      <c r="P12" s="363"/>
      <c r="Q12" s="363"/>
    </row>
    <row r="13" spans="1:17" ht="22.2" thickBot="1" x14ac:dyDescent="0.5">
      <c r="A13" s="399">
        <v>8</v>
      </c>
      <c r="B13" s="400"/>
      <c r="C13" s="401"/>
      <c r="D13" s="402"/>
      <c r="E13" s="403">
        <f t="shared" ref="E13:E20" si="1">(C13*0.8)+D13</f>
        <v>0</v>
      </c>
      <c r="G13" s="363"/>
      <c r="H13" s="363"/>
      <c r="I13" s="363"/>
      <c r="J13" s="363"/>
      <c r="K13" s="363"/>
      <c r="L13" s="363"/>
      <c r="M13" s="363"/>
      <c r="N13" s="363"/>
      <c r="O13" s="363"/>
      <c r="P13" s="363"/>
      <c r="Q13" s="363"/>
    </row>
    <row r="14" spans="1:17" ht="22.2" thickBot="1" x14ac:dyDescent="0.5">
      <c r="A14" s="364">
        <v>9</v>
      </c>
      <c r="B14" s="373"/>
      <c r="C14" s="366"/>
      <c r="D14" s="367"/>
      <c r="E14" s="368">
        <f t="shared" si="1"/>
        <v>0</v>
      </c>
      <c r="G14" s="363"/>
      <c r="H14" s="363"/>
      <c r="I14" s="363"/>
      <c r="J14" s="363"/>
      <c r="K14" s="363"/>
      <c r="L14" s="363"/>
      <c r="M14" s="363"/>
      <c r="N14" s="363"/>
      <c r="O14" s="363"/>
      <c r="P14" s="363"/>
      <c r="Q14" s="363"/>
    </row>
    <row r="15" spans="1:17" ht="22.2" thickBot="1" x14ac:dyDescent="0.5">
      <c r="A15" s="370">
        <v>10</v>
      </c>
      <c r="B15" s="398"/>
      <c r="C15" s="371"/>
      <c r="D15" s="372"/>
      <c r="E15" s="397">
        <f t="shared" si="1"/>
        <v>0</v>
      </c>
      <c r="G15" s="363"/>
      <c r="H15" s="363"/>
      <c r="I15" s="363"/>
      <c r="J15" s="363"/>
      <c r="K15" s="363"/>
      <c r="L15" s="363"/>
      <c r="M15" s="363"/>
      <c r="N15" s="363"/>
      <c r="O15" s="363"/>
      <c r="P15" s="363"/>
      <c r="Q15" s="363"/>
    </row>
    <row r="16" spans="1:17" ht="22.2" thickBot="1" x14ac:dyDescent="0.5">
      <c r="A16" s="364">
        <v>11</v>
      </c>
      <c r="B16" s="374"/>
      <c r="C16" s="366"/>
      <c r="D16" s="367"/>
      <c r="E16" s="368">
        <f t="shared" si="1"/>
        <v>0</v>
      </c>
      <c r="G16" s="363"/>
      <c r="H16" s="363"/>
      <c r="I16" s="363"/>
      <c r="J16" s="363"/>
      <c r="K16" s="363"/>
      <c r="L16" s="363"/>
      <c r="M16" s="363"/>
      <c r="N16" s="363"/>
      <c r="O16" s="363"/>
      <c r="P16" s="363"/>
      <c r="Q16" s="363"/>
    </row>
    <row r="17" spans="1:17" ht="22.2" thickBot="1" x14ac:dyDescent="0.5">
      <c r="A17" s="370">
        <v>12</v>
      </c>
      <c r="B17" s="375"/>
      <c r="C17" s="371"/>
      <c r="D17" s="372"/>
      <c r="E17" s="397">
        <f t="shared" si="1"/>
        <v>0</v>
      </c>
      <c r="G17" s="363"/>
      <c r="H17" s="363"/>
      <c r="I17" s="363"/>
      <c r="J17" s="363"/>
      <c r="K17" s="363"/>
      <c r="L17" s="363"/>
      <c r="M17" s="363"/>
      <c r="N17" s="363"/>
      <c r="O17" s="363"/>
      <c r="P17" s="363"/>
      <c r="Q17" s="363"/>
    </row>
    <row r="18" spans="1:17" ht="22.2" thickBot="1" x14ac:dyDescent="0.5">
      <c r="A18" s="364">
        <v>13</v>
      </c>
      <c r="B18" s="376"/>
      <c r="C18" s="366"/>
      <c r="D18" s="367"/>
      <c r="E18" s="368">
        <f t="shared" si="1"/>
        <v>0</v>
      </c>
      <c r="G18" s="363"/>
      <c r="H18" s="363"/>
      <c r="I18" s="363"/>
      <c r="J18" s="363"/>
      <c r="K18" s="363"/>
      <c r="L18" s="363"/>
      <c r="M18" s="363"/>
      <c r="N18" s="363"/>
      <c r="O18" s="363"/>
      <c r="P18" s="363"/>
      <c r="Q18" s="363"/>
    </row>
    <row r="19" spans="1:17" ht="22.2" thickBot="1" x14ac:dyDescent="0.5">
      <c r="A19" s="370">
        <v>14</v>
      </c>
      <c r="B19" s="375"/>
      <c r="C19" s="371"/>
      <c r="D19" s="372"/>
      <c r="E19" s="397">
        <f t="shared" si="1"/>
        <v>0</v>
      </c>
      <c r="G19" s="363"/>
      <c r="H19" s="363"/>
      <c r="I19" s="363"/>
      <c r="J19" s="363"/>
      <c r="K19" s="363"/>
      <c r="L19" s="363"/>
      <c r="M19" s="363"/>
      <c r="N19" s="363"/>
      <c r="O19" s="363"/>
      <c r="P19" s="363"/>
      <c r="Q19" s="363"/>
    </row>
    <row r="20" spans="1:17" ht="22.2" thickBot="1" x14ac:dyDescent="0.5">
      <c r="A20" s="364">
        <v>15</v>
      </c>
      <c r="B20" s="376"/>
      <c r="C20" s="366"/>
      <c r="D20" s="367"/>
      <c r="E20" s="368">
        <f t="shared" si="1"/>
        <v>0</v>
      </c>
      <c r="G20" s="363"/>
      <c r="H20" s="363"/>
      <c r="I20" s="363"/>
      <c r="J20" s="363"/>
      <c r="K20" s="363"/>
      <c r="L20" s="363"/>
      <c r="M20" s="363"/>
      <c r="N20" s="363"/>
      <c r="O20" s="363"/>
      <c r="P20" s="363"/>
      <c r="Q20" s="363"/>
    </row>
  </sheetData>
  <mergeCells count="4">
    <mergeCell ref="A4:E4"/>
    <mergeCell ref="A1:N1"/>
    <mergeCell ref="A2:N2"/>
    <mergeCell ref="A3:N3"/>
  </mergeCells>
  <conditionalFormatting sqref="B6:B12">
    <cfRule type="duplicateValues" dxfId="0" priority="1"/>
  </conditionalFormatting>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4">
    <tabColor rgb="FFFFC000"/>
    <pageSetUpPr fitToPage="1"/>
  </sheetPr>
  <dimension ref="A1:R54"/>
  <sheetViews>
    <sheetView zoomScale="73" zoomScaleNormal="73" workbookViewId="0">
      <pane xSplit="2" ySplit="4" topLeftCell="C5" activePane="bottomRight" state="frozen"/>
      <selection pane="topRight" activeCell="C1" sqref="C1"/>
      <selection pane="bottomLeft" activeCell="A4" sqref="A4"/>
      <selection pane="bottomRight" activeCell="B10" sqref="B10:B11"/>
    </sheetView>
  </sheetViews>
  <sheetFormatPr defaultRowHeight="13.2" x14ac:dyDescent="0.25"/>
  <cols>
    <col min="1" max="1" width="20.5546875" style="4" customWidth="1"/>
    <col min="2" max="2" width="15.88671875" customWidth="1"/>
    <col min="3" max="3" width="14.88671875" customWidth="1"/>
    <col min="4" max="4" width="11.88671875" customWidth="1"/>
    <col min="5" max="5" width="11.6640625" customWidth="1"/>
    <col min="6" max="6" width="12.33203125" customWidth="1"/>
    <col min="7" max="7" width="8.6640625" style="2" customWidth="1"/>
    <col min="8" max="8" width="15.5546875" style="2" customWidth="1"/>
    <col min="9" max="9" width="13.44140625" style="2" customWidth="1"/>
    <col min="10" max="10" width="13.6640625" customWidth="1"/>
    <col min="11" max="11" width="12.88671875" customWidth="1"/>
    <col min="12" max="13" width="12.109375" customWidth="1"/>
    <col min="14" max="14" width="10.109375" customWidth="1"/>
    <col min="15" max="15" width="11.109375" bestFit="1" customWidth="1"/>
    <col min="16" max="16" width="13.88671875" customWidth="1"/>
    <col min="17" max="17" width="14.5546875" customWidth="1"/>
    <col min="18" max="18" width="15.88671875" customWidth="1"/>
  </cols>
  <sheetData>
    <row r="1" spans="1:18" s="12" customFormat="1" ht="21" x14ac:dyDescent="0.4">
      <c r="A1" s="1179" t="s">
        <v>146</v>
      </c>
      <c r="B1" s="1180"/>
      <c r="C1" s="1180"/>
      <c r="D1" s="1180"/>
      <c r="E1" s="1180"/>
      <c r="F1" s="1180"/>
      <c r="G1" s="1180"/>
      <c r="H1" s="1180"/>
      <c r="I1" s="1180"/>
      <c r="J1" s="1180"/>
      <c r="K1" s="1180"/>
      <c r="L1" s="1180"/>
      <c r="M1" s="1180"/>
      <c r="N1" s="1180"/>
      <c r="O1" s="1180"/>
      <c r="P1" s="1180"/>
      <c r="Q1" s="1180"/>
      <c r="R1" s="1181"/>
    </row>
    <row r="2" spans="1:18" ht="13.8" thickBot="1" x14ac:dyDescent="0.3"/>
    <row r="3" spans="1:18" s="5" customFormat="1" ht="30.75" customHeight="1" thickBot="1" x14ac:dyDescent="0.3">
      <c r="A3" s="667" t="s">
        <v>9</v>
      </c>
      <c r="B3" s="667" t="s">
        <v>360</v>
      </c>
      <c r="C3" s="667" t="s">
        <v>154</v>
      </c>
      <c r="D3" s="667" t="s">
        <v>153</v>
      </c>
      <c r="E3" s="667" t="s">
        <v>151</v>
      </c>
      <c r="F3" s="667"/>
      <c r="G3" s="667"/>
      <c r="H3" s="1184" t="s">
        <v>207</v>
      </c>
      <c r="I3" s="1184" t="s">
        <v>206</v>
      </c>
      <c r="J3" s="667" t="s">
        <v>155</v>
      </c>
      <c r="K3" s="667" t="s">
        <v>0</v>
      </c>
      <c r="L3" s="667" t="s">
        <v>1</v>
      </c>
      <c r="M3" s="692" t="s">
        <v>2</v>
      </c>
      <c r="N3" s="692" t="s">
        <v>152</v>
      </c>
      <c r="O3" s="692" t="s">
        <v>42</v>
      </c>
      <c r="P3" s="692"/>
      <c r="Q3" s="692"/>
      <c r="R3" s="667" t="s">
        <v>317</v>
      </c>
    </row>
    <row r="4" spans="1:18" s="5" customFormat="1" ht="33.75" customHeight="1" thickBot="1" x14ac:dyDescent="0.3">
      <c r="A4" s="667"/>
      <c r="B4" s="667"/>
      <c r="C4" s="667"/>
      <c r="D4" s="667"/>
      <c r="E4" s="233" t="s">
        <v>62</v>
      </c>
      <c r="F4" s="233" t="s">
        <v>20</v>
      </c>
      <c r="G4" s="233" t="s">
        <v>68</v>
      </c>
      <c r="H4" s="1185" t="s">
        <v>207</v>
      </c>
      <c r="I4" s="1185"/>
      <c r="J4" s="667"/>
      <c r="K4" s="667"/>
      <c r="L4" s="667"/>
      <c r="M4" s="692"/>
      <c r="N4" s="692"/>
      <c r="O4" s="238" t="s">
        <v>62</v>
      </c>
      <c r="P4" s="238" t="s">
        <v>20</v>
      </c>
      <c r="Q4" s="238" t="s">
        <v>63</v>
      </c>
      <c r="R4" s="667"/>
    </row>
    <row r="5" spans="1:18" ht="38.25" customHeight="1" thickBot="1" x14ac:dyDescent="0.3">
      <c r="A5" s="220" t="s">
        <v>37</v>
      </c>
      <c r="B5" s="152"/>
      <c r="C5" s="152"/>
      <c r="D5" s="153"/>
      <c r="E5" s="153">
        <f>D5*CA!$B$3</f>
        <v>0</v>
      </c>
      <c r="F5" s="153"/>
      <c r="G5" s="153"/>
      <c r="H5" s="1185"/>
      <c r="I5" s="1185"/>
      <c r="J5" s="153"/>
      <c r="K5" s="153"/>
      <c r="L5" s="153"/>
      <c r="M5" s="154"/>
      <c r="N5" s="153"/>
      <c r="O5" s="153">
        <f>N5*CA!$B$3</f>
        <v>0</v>
      </c>
      <c r="P5" s="153"/>
      <c r="Q5" s="153"/>
      <c r="R5" s="151"/>
    </row>
    <row r="6" spans="1:18" ht="31.5" customHeight="1" thickBot="1" x14ac:dyDescent="0.3">
      <c r="A6" s="870" t="s">
        <v>38</v>
      </c>
      <c r="B6" s="152"/>
      <c r="C6" s="152"/>
      <c r="D6" s="153"/>
      <c r="E6" s="153">
        <f>D6*CA!$B$3</f>
        <v>0</v>
      </c>
      <c r="F6" s="153"/>
      <c r="G6" s="153"/>
      <c r="H6" s="1185"/>
      <c r="I6" s="1185"/>
      <c r="J6" s="153"/>
      <c r="K6" s="153"/>
      <c r="L6" s="153"/>
      <c r="M6" s="154"/>
      <c r="N6" s="153"/>
      <c r="O6" s="153">
        <f>N6*CA!$B$3</f>
        <v>0</v>
      </c>
      <c r="P6" s="153"/>
      <c r="Q6" s="153"/>
      <c r="R6" s="151"/>
    </row>
    <row r="7" spans="1:18" ht="31.5" customHeight="1" thickBot="1" x14ac:dyDescent="0.3">
      <c r="A7" s="870"/>
      <c r="B7" s="152"/>
      <c r="C7" s="152"/>
      <c r="D7" s="153"/>
      <c r="E7" s="153">
        <f>D7*CA!$B$3</f>
        <v>0</v>
      </c>
      <c r="F7" s="153"/>
      <c r="G7" s="153"/>
      <c r="H7" s="1185"/>
      <c r="I7" s="1185"/>
      <c r="J7" s="153"/>
      <c r="K7" s="153"/>
      <c r="L7" s="153"/>
      <c r="M7" s="154"/>
      <c r="N7" s="153"/>
      <c r="O7" s="153">
        <f>N7*CA!$B$3</f>
        <v>0</v>
      </c>
      <c r="P7" s="153"/>
      <c r="Q7" s="153"/>
      <c r="R7" s="151"/>
    </row>
    <row r="8" spans="1:18" ht="31.5" customHeight="1" thickBot="1" x14ac:dyDescent="0.3">
      <c r="A8" s="870"/>
      <c r="B8" s="152"/>
      <c r="C8" s="152"/>
      <c r="D8" s="153"/>
      <c r="E8" s="153">
        <f>D8*CA!$B$3</f>
        <v>0</v>
      </c>
      <c r="F8" s="153"/>
      <c r="G8" s="153"/>
      <c r="H8" s="1185"/>
      <c r="I8" s="1185"/>
      <c r="J8" s="26"/>
      <c r="K8" s="154"/>
      <c r="L8" s="154"/>
      <c r="M8" s="154"/>
      <c r="N8" s="153"/>
      <c r="O8" s="153">
        <f>N8*CA!$B$3</f>
        <v>0</v>
      </c>
      <c r="P8" s="153"/>
      <c r="Q8" s="153"/>
      <c r="R8" s="151"/>
    </row>
    <row r="9" spans="1:18" ht="31.5" customHeight="1" thickBot="1" x14ac:dyDescent="0.3">
      <c r="A9" s="870"/>
      <c r="B9" s="152"/>
      <c r="C9" s="152"/>
      <c r="D9" s="153"/>
      <c r="E9" s="153">
        <f>D9*CA!$B$3</f>
        <v>0</v>
      </c>
      <c r="F9" s="153"/>
      <c r="G9" s="153"/>
      <c r="H9" s="1185"/>
      <c r="I9" s="1185"/>
      <c r="J9" s="153"/>
      <c r="K9" s="153"/>
      <c r="L9" s="153"/>
      <c r="M9" s="154"/>
      <c r="N9" s="153"/>
      <c r="O9" s="153">
        <f>N9*CA!$B$3</f>
        <v>0</v>
      </c>
      <c r="P9" s="153"/>
      <c r="Q9" s="153"/>
      <c r="R9" s="151"/>
    </row>
    <row r="10" spans="1:18" ht="43.5" customHeight="1" thickBot="1" x14ac:dyDescent="0.3">
      <c r="A10" s="870" t="s">
        <v>109</v>
      </c>
      <c r="B10" s="1183"/>
      <c r="C10" s="1183"/>
      <c r="D10" s="1182"/>
      <c r="E10" s="1182">
        <f>D10*CA!$B$3</f>
        <v>0</v>
      </c>
      <c r="F10" s="1182"/>
      <c r="G10" s="1182"/>
      <c r="H10" s="1185"/>
      <c r="I10" s="1185"/>
      <c r="J10" s="153"/>
      <c r="K10" s="153"/>
      <c r="L10" s="153"/>
      <c r="M10" s="154"/>
      <c r="N10" s="153"/>
      <c r="O10" s="153">
        <f>N10*CA!$B$3</f>
        <v>0</v>
      </c>
      <c r="P10" s="153"/>
      <c r="Q10" s="153"/>
      <c r="R10" s="151"/>
    </row>
    <row r="11" spans="1:18" ht="51.75" customHeight="1" thickBot="1" x14ac:dyDescent="0.3">
      <c r="A11" s="870"/>
      <c r="B11" s="1183"/>
      <c r="C11" s="1183"/>
      <c r="D11" s="1182"/>
      <c r="E11" s="1182"/>
      <c r="F11" s="1182"/>
      <c r="G11" s="1182"/>
      <c r="H11" s="1186"/>
      <c r="I11" s="1186"/>
      <c r="J11" s="153"/>
      <c r="K11" s="153"/>
      <c r="L11" s="153"/>
      <c r="M11" s="154"/>
      <c r="N11" s="153"/>
      <c r="O11" s="153"/>
      <c r="P11" s="153"/>
      <c r="Q11" s="153"/>
      <c r="R11" s="151"/>
    </row>
    <row r="12" spans="1:18" ht="27.75" customHeight="1" thickBot="1" x14ac:dyDescent="0.3">
      <c r="A12" s="870" t="s">
        <v>110</v>
      </c>
      <c r="B12" s="163"/>
      <c r="C12" s="152"/>
      <c r="D12" s="153"/>
      <c r="E12" s="153">
        <f>D12*CA!$H$3</f>
        <v>0</v>
      </c>
      <c r="F12" s="153"/>
      <c r="G12" s="153"/>
      <c r="H12" s="153"/>
      <c r="I12" s="149"/>
      <c r="J12" s="153"/>
      <c r="K12" s="153"/>
      <c r="L12" s="153"/>
      <c r="M12" s="154"/>
      <c r="N12" s="153"/>
      <c r="O12" s="153">
        <f>N12*CA!$H$3</f>
        <v>0</v>
      </c>
      <c r="P12" s="153"/>
      <c r="Q12" s="153"/>
      <c r="R12" s="151"/>
    </row>
    <row r="13" spans="1:18" ht="14.4" thickBot="1" x14ac:dyDescent="0.3">
      <c r="A13" s="870"/>
      <c r="B13" s="164"/>
      <c r="C13" s="152"/>
      <c r="D13" s="153"/>
      <c r="E13" s="153">
        <f>D13*CA!$H$3</f>
        <v>0</v>
      </c>
      <c r="F13" s="153"/>
      <c r="G13" s="153"/>
      <c r="H13" s="153"/>
      <c r="I13" s="149"/>
      <c r="J13" s="26"/>
      <c r="K13" s="154"/>
      <c r="L13" s="154"/>
      <c r="M13" s="154"/>
      <c r="N13" s="153"/>
      <c r="O13" s="153">
        <f>N13*CA!$H$3</f>
        <v>0</v>
      </c>
      <c r="P13" s="153"/>
      <c r="Q13" s="153"/>
      <c r="R13" s="151"/>
    </row>
    <row r="14" spans="1:18" ht="14.4" thickBot="1" x14ac:dyDescent="0.3">
      <c r="A14" s="870"/>
      <c r="B14" s="164"/>
      <c r="C14" s="152"/>
      <c r="D14" s="153"/>
      <c r="E14" s="153">
        <f>D14*CA!$H$3</f>
        <v>0</v>
      </c>
      <c r="F14" s="153"/>
      <c r="G14" s="153"/>
      <c r="H14" s="153"/>
      <c r="I14" s="149"/>
      <c r="J14" s="153"/>
      <c r="K14" s="153"/>
      <c r="L14" s="153"/>
      <c r="M14" s="154"/>
      <c r="N14" s="153"/>
      <c r="O14" s="153">
        <f>N14*CA!$H$3</f>
        <v>0</v>
      </c>
      <c r="P14" s="153"/>
      <c r="Q14" s="153"/>
      <c r="R14" s="151"/>
    </row>
    <row r="15" spans="1:18" ht="14.4" thickBot="1" x14ac:dyDescent="0.3">
      <c r="A15" s="870"/>
      <c r="B15" s="164"/>
      <c r="C15" s="152"/>
      <c r="D15" s="153"/>
      <c r="E15" s="153">
        <f>D15*CA!$H$3</f>
        <v>0</v>
      </c>
      <c r="F15" s="153"/>
      <c r="G15" s="153"/>
      <c r="H15" s="153"/>
      <c r="I15" s="149"/>
      <c r="J15" s="153"/>
      <c r="K15" s="153"/>
      <c r="L15" s="153"/>
      <c r="M15" s="154"/>
      <c r="N15" s="153"/>
      <c r="O15" s="153">
        <f>N15*CA!$H$3</f>
        <v>0</v>
      </c>
      <c r="P15" s="153"/>
      <c r="Q15" s="153"/>
      <c r="R15" s="151"/>
    </row>
    <row r="16" spans="1:18" ht="14.4" thickBot="1" x14ac:dyDescent="0.3">
      <c r="A16" s="870"/>
      <c r="B16" s="164"/>
      <c r="C16" s="152"/>
      <c r="D16" s="153"/>
      <c r="E16" s="153">
        <f>D16*CA!$H$3</f>
        <v>0</v>
      </c>
      <c r="F16" s="153"/>
      <c r="G16" s="153"/>
      <c r="H16" s="153"/>
      <c r="I16" s="149"/>
      <c r="J16" s="153"/>
      <c r="K16" s="153"/>
      <c r="L16" s="153"/>
      <c r="M16" s="154"/>
      <c r="N16" s="153"/>
      <c r="O16" s="153">
        <f>N16*CA!$H$3</f>
        <v>0</v>
      </c>
      <c r="P16" s="153"/>
      <c r="Q16" s="153"/>
      <c r="R16" s="151"/>
    </row>
    <row r="17" spans="1:18" ht="14.4" thickBot="1" x14ac:dyDescent="0.3">
      <c r="A17" s="870"/>
      <c r="B17" s="163"/>
      <c r="C17" s="152"/>
      <c r="D17" s="153"/>
      <c r="E17" s="153">
        <f>D17*CA!$H$3</f>
        <v>0</v>
      </c>
      <c r="F17" s="153"/>
      <c r="G17" s="153"/>
      <c r="H17" s="153"/>
      <c r="I17" s="149"/>
      <c r="J17" s="153"/>
      <c r="K17" s="153"/>
      <c r="L17" s="153"/>
      <c r="M17" s="154"/>
      <c r="N17" s="153"/>
      <c r="O17" s="153">
        <f>N17*CA!$H$3</f>
        <v>0</v>
      </c>
      <c r="P17" s="153"/>
      <c r="Q17" s="153"/>
      <c r="R17" s="151"/>
    </row>
    <row r="18" spans="1:18" ht="14.4" thickBot="1" x14ac:dyDescent="0.3">
      <c r="A18" s="870"/>
      <c r="B18" s="164"/>
      <c r="C18" s="152"/>
      <c r="D18" s="153"/>
      <c r="E18" s="153">
        <f>D18*CA!$H$3</f>
        <v>0</v>
      </c>
      <c r="F18" s="153"/>
      <c r="G18" s="153"/>
      <c r="H18" s="153"/>
      <c r="I18" s="149"/>
      <c r="J18" s="26"/>
      <c r="K18" s="154"/>
      <c r="L18" s="154"/>
      <c r="M18" s="154"/>
      <c r="N18" s="153"/>
      <c r="O18" s="153">
        <f>N18*CA!$H$3</f>
        <v>0</v>
      </c>
      <c r="P18" s="153"/>
      <c r="Q18" s="153"/>
      <c r="R18" s="151"/>
    </row>
    <row r="19" spans="1:18" ht="14.4" thickBot="1" x14ac:dyDescent="0.3">
      <c r="A19" s="870"/>
      <c r="B19" s="164"/>
      <c r="C19" s="152"/>
      <c r="D19" s="153"/>
      <c r="E19" s="153">
        <f>D19*CA!$H$3</f>
        <v>0</v>
      </c>
      <c r="F19" s="153"/>
      <c r="G19" s="153"/>
      <c r="H19" s="153"/>
      <c r="I19" s="149"/>
      <c r="J19" s="153"/>
      <c r="K19" s="153"/>
      <c r="L19" s="153"/>
      <c r="M19" s="154"/>
      <c r="N19" s="153"/>
      <c r="O19" s="153">
        <f>N19*CA!$H$3</f>
        <v>0</v>
      </c>
      <c r="P19" s="153"/>
      <c r="Q19" s="153"/>
      <c r="R19" s="151"/>
    </row>
    <row r="20" spans="1:18" ht="13.5" customHeight="1" thickBot="1" x14ac:dyDescent="0.3">
      <c r="A20" s="870"/>
      <c r="B20" s="164"/>
      <c r="C20" s="152"/>
      <c r="D20" s="153"/>
      <c r="E20" s="153">
        <f>D20*CA!$H$3</f>
        <v>0</v>
      </c>
      <c r="F20" s="153"/>
      <c r="G20" s="153"/>
      <c r="H20" s="153"/>
      <c r="I20" s="149"/>
      <c r="J20" s="153"/>
      <c r="K20" s="153"/>
      <c r="L20" s="153"/>
      <c r="M20" s="154"/>
      <c r="N20" s="153"/>
      <c r="O20" s="153">
        <f>N20*CA!$H$3</f>
        <v>0</v>
      </c>
      <c r="P20" s="153"/>
      <c r="Q20" s="153"/>
      <c r="R20" s="151"/>
    </row>
    <row r="21" spans="1:18" ht="14.4" thickBot="1" x14ac:dyDescent="0.3">
      <c r="A21" s="870"/>
      <c r="B21" s="164"/>
      <c r="C21" s="152"/>
      <c r="D21" s="153"/>
      <c r="E21" s="153">
        <f>D21*CA!$H$3</f>
        <v>0</v>
      </c>
      <c r="F21" s="153"/>
      <c r="G21" s="153"/>
      <c r="H21" s="153"/>
      <c r="I21" s="149"/>
      <c r="J21" s="153"/>
      <c r="K21" s="153"/>
      <c r="L21" s="153"/>
      <c r="M21" s="154"/>
      <c r="N21" s="153"/>
      <c r="O21" s="153">
        <f>N21*CA!$H$3</f>
        <v>0</v>
      </c>
      <c r="P21" s="153"/>
      <c r="Q21" s="153"/>
      <c r="R21" s="151"/>
    </row>
    <row r="22" spans="1:18" ht="14.4" thickBot="1" x14ac:dyDescent="0.3">
      <c r="A22" s="870"/>
      <c r="B22" s="163"/>
      <c r="C22" s="152"/>
      <c r="D22" s="153"/>
      <c r="E22" s="153">
        <f>D22*CA!$H$3</f>
        <v>0</v>
      </c>
      <c r="F22" s="153"/>
      <c r="G22" s="153"/>
      <c r="H22" s="153"/>
      <c r="I22" s="149"/>
      <c r="J22" s="153"/>
      <c r="K22" s="153"/>
      <c r="L22" s="153"/>
      <c r="M22" s="154"/>
      <c r="N22" s="153"/>
      <c r="O22" s="153">
        <f>N22*CA!$H$3</f>
        <v>0</v>
      </c>
      <c r="P22" s="153"/>
      <c r="Q22" s="153"/>
      <c r="R22" s="151"/>
    </row>
    <row r="23" spans="1:18" ht="14.4" thickBot="1" x14ac:dyDescent="0.3">
      <c r="A23" s="870"/>
      <c r="B23" s="164"/>
      <c r="C23" s="152"/>
      <c r="D23" s="153"/>
      <c r="E23" s="153">
        <f>D23*CA!$H$3</f>
        <v>0</v>
      </c>
      <c r="F23" s="153"/>
      <c r="G23" s="153"/>
      <c r="H23" s="153"/>
      <c r="I23" s="149"/>
      <c r="J23" s="26"/>
      <c r="K23" s="154"/>
      <c r="L23" s="154"/>
      <c r="M23" s="154"/>
      <c r="N23" s="153"/>
      <c r="O23" s="153">
        <f>N23*CA!$H$3</f>
        <v>0</v>
      </c>
      <c r="P23" s="153"/>
      <c r="Q23" s="153"/>
      <c r="R23" s="151"/>
    </row>
    <row r="24" spans="1:18" ht="14.4" thickBot="1" x14ac:dyDescent="0.3">
      <c r="A24" s="870"/>
      <c r="B24" s="164"/>
      <c r="C24" s="152"/>
      <c r="D24" s="153"/>
      <c r="E24" s="153">
        <f>D24*CA!$H$3</f>
        <v>0</v>
      </c>
      <c r="F24" s="153"/>
      <c r="G24" s="153"/>
      <c r="H24" s="153"/>
      <c r="I24" s="149"/>
      <c r="J24" s="153"/>
      <c r="K24" s="153"/>
      <c r="L24" s="153"/>
      <c r="M24" s="154"/>
      <c r="N24" s="153"/>
      <c r="O24" s="153">
        <f>N24*CA!$H$3</f>
        <v>0</v>
      </c>
      <c r="P24" s="153"/>
      <c r="Q24" s="153"/>
      <c r="R24" s="151"/>
    </row>
    <row r="25" spans="1:18" ht="14.4" thickBot="1" x14ac:dyDescent="0.3">
      <c r="A25" s="870"/>
      <c r="B25" s="164"/>
      <c r="C25" s="152"/>
      <c r="D25" s="153"/>
      <c r="E25" s="153">
        <f>D25*CA!$H$3</f>
        <v>0</v>
      </c>
      <c r="F25" s="153"/>
      <c r="G25" s="153"/>
      <c r="H25" s="153"/>
      <c r="I25" s="149"/>
      <c r="J25" s="153"/>
      <c r="K25" s="153"/>
      <c r="L25" s="153"/>
      <c r="M25" s="154"/>
      <c r="N25" s="153"/>
      <c r="O25" s="153">
        <f>N25*CA!$H$3</f>
        <v>0</v>
      </c>
      <c r="P25" s="153"/>
      <c r="Q25" s="153"/>
      <c r="R25" s="151"/>
    </row>
    <row r="26" spans="1:18" ht="14.4" thickBot="1" x14ac:dyDescent="0.3">
      <c r="A26" s="870"/>
      <c r="B26" s="164"/>
      <c r="C26" s="152"/>
      <c r="D26" s="153"/>
      <c r="E26" s="153">
        <f>D26*CA!$H$3</f>
        <v>0</v>
      </c>
      <c r="F26" s="153"/>
      <c r="G26" s="153"/>
      <c r="H26" s="153"/>
      <c r="I26" s="149"/>
      <c r="J26" s="153"/>
      <c r="K26" s="153"/>
      <c r="L26" s="153"/>
      <c r="M26" s="154"/>
      <c r="N26" s="153"/>
      <c r="O26" s="153">
        <f>N26*CA!$H$3</f>
        <v>0</v>
      </c>
      <c r="P26" s="153"/>
      <c r="Q26" s="153"/>
      <c r="R26" s="151"/>
    </row>
    <row r="27" spans="1:18" ht="14.4" thickBot="1" x14ac:dyDescent="0.3">
      <c r="A27" s="870"/>
      <c r="B27" s="163"/>
      <c r="C27" s="152"/>
      <c r="D27" s="153"/>
      <c r="E27" s="153">
        <f>D27*CA!$H$3</f>
        <v>0</v>
      </c>
      <c r="F27" s="153"/>
      <c r="G27" s="153"/>
      <c r="H27" s="153"/>
      <c r="I27" s="149"/>
      <c r="J27" s="153"/>
      <c r="K27" s="153"/>
      <c r="L27" s="153"/>
      <c r="M27" s="154"/>
      <c r="N27" s="153"/>
      <c r="O27" s="153">
        <f>N27*CA!$H$3</f>
        <v>0</v>
      </c>
      <c r="P27" s="153"/>
      <c r="Q27" s="153"/>
      <c r="R27" s="151"/>
    </row>
    <row r="28" spans="1:18" ht="14.4" thickBot="1" x14ac:dyDescent="0.3">
      <c r="A28" s="870"/>
      <c r="B28" s="164"/>
      <c r="C28" s="152"/>
      <c r="D28" s="153"/>
      <c r="E28" s="153">
        <f>D28*CA!$H$3</f>
        <v>0</v>
      </c>
      <c r="F28" s="153"/>
      <c r="G28" s="153"/>
      <c r="H28" s="153"/>
      <c r="I28" s="149"/>
      <c r="J28" s="26"/>
      <c r="K28" s="154"/>
      <c r="L28" s="154"/>
      <c r="M28" s="154"/>
      <c r="N28" s="153"/>
      <c r="O28" s="153">
        <f>N28*CA!$H$3</f>
        <v>0</v>
      </c>
      <c r="P28" s="153"/>
      <c r="Q28" s="153"/>
      <c r="R28" s="151"/>
    </row>
    <row r="29" spans="1:18" ht="14.4" thickBot="1" x14ac:dyDescent="0.3">
      <c r="A29" s="870"/>
      <c r="B29" s="164"/>
      <c r="C29" s="152"/>
      <c r="D29" s="153"/>
      <c r="E29" s="153">
        <f>D29*CA!$H$3</f>
        <v>0</v>
      </c>
      <c r="F29" s="153"/>
      <c r="G29" s="153"/>
      <c r="H29" s="153"/>
      <c r="I29" s="149"/>
      <c r="J29" s="153"/>
      <c r="K29" s="153"/>
      <c r="L29" s="153"/>
      <c r="M29" s="154"/>
      <c r="N29" s="153"/>
      <c r="O29" s="153">
        <f>N29*CA!$H$3</f>
        <v>0</v>
      </c>
      <c r="P29" s="153"/>
      <c r="Q29" s="153"/>
      <c r="R29" s="151"/>
    </row>
    <row r="30" spans="1:18" ht="51" customHeight="1" thickBot="1" x14ac:dyDescent="0.3">
      <c r="A30" s="220" t="s">
        <v>189</v>
      </c>
      <c r="B30" s="164"/>
      <c r="C30" s="152"/>
      <c r="D30" s="153"/>
      <c r="E30" s="153">
        <f>D30*CA!$H$3</f>
        <v>0</v>
      </c>
      <c r="F30" s="153"/>
      <c r="G30" s="153"/>
      <c r="H30" s="251"/>
      <c r="I30" s="249"/>
      <c r="J30" s="153"/>
      <c r="K30" s="153"/>
      <c r="L30" s="153"/>
      <c r="M30" s="154"/>
      <c r="N30" s="153"/>
      <c r="O30" s="153">
        <f>N30*CA!$H$3</f>
        <v>0</v>
      </c>
      <c r="P30" s="153"/>
      <c r="Q30" s="153"/>
      <c r="R30" s="151"/>
    </row>
    <row r="31" spans="1:18" ht="40.200000000000003" thickBot="1" x14ac:dyDescent="0.3">
      <c r="A31" s="220" t="s">
        <v>111</v>
      </c>
      <c r="B31" s="164"/>
      <c r="C31" s="152"/>
      <c r="D31" s="153"/>
      <c r="E31" s="153">
        <f>D31*CA!$H$3</f>
        <v>0</v>
      </c>
      <c r="F31" s="153"/>
      <c r="G31" s="150"/>
      <c r="H31" s="252"/>
      <c r="I31" s="250"/>
      <c r="J31" s="153"/>
      <c r="K31" s="153"/>
      <c r="L31" s="153"/>
      <c r="M31" s="154"/>
      <c r="N31" s="153"/>
      <c r="O31" s="153">
        <f>N31*CA!$H$3</f>
        <v>0</v>
      </c>
      <c r="P31" s="153"/>
      <c r="Q31" s="153"/>
      <c r="R31" s="151"/>
    </row>
    <row r="32" spans="1:18" s="11" customFormat="1" ht="14.4" thickBot="1" x14ac:dyDescent="0.3">
      <c r="A32" s="239" t="s">
        <v>6</v>
      </c>
      <c r="B32" s="55"/>
      <c r="C32" s="55"/>
      <c r="D32" s="160">
        <f>SUM(D5:D31)</f>
        <v>0</v>
      </c>
      <c r="E32" s="159">
        <f>SUM(E5:E31)</f>
        <v>0</v>
      </c>
      <c r="F32" s="159">
        <f>SUM(F5:F31)</f>
        <v>0</v>
      </c>
      <c r="G32" s="159">
        <f>SUM(G5:G31)</f>
        <v>0</v>
      </c>
      <c r="H32" s="55"/>
      <c r="I32" s="55"/>
      <c r="J32" s="55"/>
      <c r="K32" s="55"/>
      <c r="L32" s="55"/>
      <c r="M32" s="73"/>
      <c r="N32" s="162">
        <f>SUM(N5:N31)</f>
        <v>0</v>
      </c>
      <c r="O32" s="161">
        <f>SUM(O5:O31)</f>
        <v>0</v>
      </c>
      <c r="P32" s="161">
        <f t="shared" ref="P32:Q32" si="0">SUM(P5:P31)</f>
        <v>0</v>
      </c>
      <c r="Q32" s="161">
        <f t="shared" si="0"/>
        <v>0</v>
      </c>
      <c r="R32" s="55"/>
    </row>
    <row r="33" spans="1:14" ht="13.8" x14ac:dyDescent="0.25">
      <c r="A33" s="3"/>
      <c r="C33" s="3"/>
      <c r="N33" s="9"/>
    </row>
    <row r="34" spans="1:14" x14ac:dyDescent="0.25">
      <c r="A34" s="13"/>
      <c r="B34" s="12"/>
    </row>
    <row r="35" spans="1:14" x14ac:dyDescent="0.25">
      <c r="A35" s="13"/>
      <c r="B35" s="12"/>
    </row>
    <row r="36" spans="1:14" x14ac:dyDescent="0.25">
      <c r="A36" s="13"/>
      <c r="B36" s="12"/>
    </row>
    <row r="37" spans="1:14" x14ac:dyDescent="0.25">
      <c r="A37" s="14"/>
      <c r="B37" s="12"/>
    </row>
    <row r="38" spans="1:14" x14ac:dyDescent="0.25">
      <c r="A38" s="13"/>
      <c r="B38" s="15"/>
    </row>
    <row r="39" spans="1:14" x14ac:dyDescent="0.25">
      <c r="A39" s="13"/>
      <c r="B39" s="16"/>
    </row>
    <row r="40" spans="1:14" x14ac:dyDescent="0.25">
      <c r="A40" s="13"/>
      <c r="B40" s="16"/>
    </row>
    <row r="41" spans="1:14" x14ac:dyDescent="0.25">
      <c r="A41" s="13"/>
      <c r="B41" s="16"/>
    </row>
    <row r="42" spans="1:14" x14ac:dyDescent="0.25">
      <c r="A42" s="12"/>
      <c r="B42" s="12"/>
    </row>
    <row r="43" spans="1:14" x14ac:dyDescent="0.25">
      <c r="A43" s="14"/>
      <c r="B43" s="12"/>
    </row>
    <row r="44" spans="1:14" x14ac:dyDescent="0.25">
      <c r="A44" s="13"/>
      <c r="B44" s="17"/>
    </row>
    <row r="45" spans="1:14" x14ac:dyDescent="0.25">
      <c r="A45" s="13"/>
      <c r="B45" s="18"/>
    </row>
    <row r="46" spans="1:14" x14ac:dyDescent="0.25">
      <c r="A46" s="13"/>
      <c r="B46" s="18"/>
    </row>
    <row r="47" spans="1:14" x14ac:dyDescent="0.25">
      <c r="A47" s="13"/>
      <c r="B47" s="19"/>
      <c r="E47" s="6"/>
    </row>
    <row r="48" spans="1:14" x14ac:dyDescent="0.25">
      <c r="A48" s="13"/>
      <c r="B48" s="12"/>
    </row>
    <row r="49" spans="1:2" x14ac:dyDescent="0.25">
      <c r="A49" s="14"/>
      <c r="B49" s="12"/>
    </row>
    <row r="50" spans="1:2" x14ac:dyDescent="0.25">
      <c r="A50" s="13"/>
      <c r="B50" s="17"/>
    </row>
    <row r="51" spans="1:2" x14ac:dyDescent="0.25">
      <c r="A51" s="13"/>
      <c r="B51" s="18"/>
    </row>
    <row r="52" spans="1:2" x14ac:dyDescent="0.25">
      <c r="A52" s="13"/>
      <c r="B52" s="18"/>
    </row>
    <row r="53" spans="1:2" x14ac:dyDescent="0.25">
      <c r="A53" s="13"/>
      <c r="B53" s="18"/>
    </row>
    <row r="54" spans="1:2" x14ac:dyDescent="0.25">
      <c r="A54" s="13"/>
      <c r="B54" s="12"/>
    </row>
  </sheetData>
  <mergeCells count="24">
    <mergeCell ref="A12:A29"/>
    <mergeCell ref="A6:A9"/>
    <mergeCell ref="R3:R4"/>
    <mergeCell ref="A3:A4"/>
    <mergeCell ref="B3:B4"/>
    <mergeCell ref="L3:L4"/>
    <mergeCell ref="J3:J4"/>
    <mergeCell ref="K3:K4"/>
    <mergeCell ref="C3:C4"/>
    <mergeCell ref="D3:D4"/>
    <mergeCell ref="E3:G3"/>
    <mergeCell ref="N3:N4"/>
    <mergeCell ref="O3:Q3"/>
    <mergeCell ref="M3:M4"/>
    <mergeCell ref="H3:H11"/>
    <mergeCell ref="I3:I11"/>
    <mergeCell ref="A1:R1"/>
    <mergeCell ref="F10:F11"/>
    <mergeCell ref="G10:G11"/>
    <mergeCell ref="A10:A11"/>
    <mergeCell ref="B10:B11"/>
    <mergeCell ref="C10:C11"/>
    <mergeCell ref="D10:D11"/>
    <mergeCell ref="E10:E11"/>
  </mergeCells>
  <phoneticPr fontId="3" type="noConversion"/>
  <pageMargins left="0.75" right="0.75" top="1" bottom="1" header="0.5" footer="0.5"/>
  <pageSetup paperSize="9" scale="46" fitToHeight="11" orientation="landscape" horizontalDpi="4294967293" r:id="rId1"/>
  <headerFooter alignWithMargins="0">
    <oddHeader>&amp;L&amp;A&amp;CProject:</oddHeader>
    <oddFooter>&amp;L&amp;D&amp;CPg &amp;P of &amp;N&amp;R&amp;F</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C000"/>
  </sheetPr>
  <dimension ref="A1:J21"/>
  <sheetViews>
    <sheetView zoomScale="85" zoomScaleNormal="85" workbookViewId="0">
      <selection activeCell="A3" sqref="A3"/>
    </sheetView>
  </sheetViews>
  <sheetFormatPr defaultColWidth="9.109375" defaultRowHeight="13.8" x14ac:dyDescent="0.25"/>
  <cols>
    <col min="1" max="1" width="9.109375" style="407"/>
    <col min="2" max="2" width="58.33203125" style="407" customWidth="1"/>
    <col min="3" max="3" width="42.33203125" style="407" customWidth="1"/>
    <col min="4" max="4" width="28.5546875" style="407" customWidth="1"/>
    <col min="5" max="5" width="37.109375" style="407" customWidth="1"/>
    <col min="6" max="6" width="22.33203125" style="407" customWidth="1"/>
    <col min="7" max="7" width="13" style="407" customWidth="1"/>
    <col min="8" max="8" width="12" style="407" customWidth="1"/>
    <col min="9" max="9" width="13.44140625" style="407" customWidth="1"/>
    <col min="10" max="10" width="22.88671875" style="407" customWidth="1"/>
    <col min="11" max="16384" width="9.109375" style="407"/>
  </cols>
  <sheetData>
    <row r="1" spans="1:10" ht="21" x14ac:dyDescent="0.4">
      <c r="A1" s="1191" t="s">
        <v>526</v>
      </c>
      <c r="B1" s="1192"/>
      <c r="C1" s="1192"/>
      <c r="D1" s="1192"/>
      <c r="E1" s="1192"/>
      <c r="F1" s="1192"/>
      <c r="G1" s="1192"/>
      <c r="H1" s="1192"/>
      <c r="I1" s="1192"/>
      <c r="J1" s="1193"/>
    </row>
    <row r="2" spans="1:10" x14ac:dyDescent="0.25">
      <c r="A2" s="416"/>
      <c r="B2" s="416"/>
      <c r="C2" s="416"/>
      <c r="D2" s="416"/>
      <c r="E2" s="416"/>
      <c r="F2" s="416"/>
      <c r="G2" s="416"/>
      <c r="H2" s="416"/>
      <c r="I2" s="416"/>
      <c r="J2" s="416"/>
    </row>
    <row r="3" spans="1:10" ht="15.6" x14ac:dyDescent="0.3">
      <c r="A3" s="466" t="s">
        <v>536</v>
      </c>
      <c r="B3" s="465"/>
      <c r="C3" s="465"/>
      <c r="D3" s="465"/>
      <c r="E3" s="465"/>
      <c r="F3" s="442"/>
      <c r="G3" s="442"/>
      <c r="H3" s="442"/>
      <c r="I3" s="442"/>
      <c r="J3" s="442"/>
    </row>
    <row r="4" spans="1:10" ht="15.6" x14ac:dyDescent="0.3">
      <c r="A4" s="466" t="s">
        <v>606</v>
      </c>
      <c r="B4" s="465"/>
      <c r="C4" s="465"/>
      <c r="D4" s="465"/>
      <c r="E4" s="465"/>
      <c r="F4" s="442"/>
      <c r="G4" s="442"/>
      <c r="H4" s="442"/>
      <c r="I4" s="442"/>
      <c r="J4" s="442"/>
    </row>
    <row r="5" spans="1:10" x14ac:dyDescent="0.25">
      <c r="A5" s="416"/>
      <c r="B5" s="416"/>
      <c r="C5" s="416"/>
      <c r="D5" s="416"/>
      <c r="E5" s="416"/>
      <c r="F5" s="416"/>
      <c r="G5" s="416"/>
      <c r="H5" s="416"/>
      <c r="I5" s="416"/>
      <c r="J5" s="416"/>
    </row>
    <row r="6" spans="1:10" ht="15.6" x14ac:dyDescent="0.25">
      <c r="A6" s="1194" t="s">
        <v>608</v>
      </c>
      <c r="B6" s="1195"/>
      <c r="C6" s="1195"/>
      <c r="D6" s="1195"/>
      <c r="E6" s="1195"/>
      <c r="F6" s="1195"/>
      <c r="G6" s="1195"/>
      <c r="H6" s="1195"/>
      <c r="I6" s="1195"/>
      <c r="J6" s="1196"/>
    </row>
    <row r="7" spans="1:10" ht="15.6" x14ac:dyDescent="0.25">
      <c r="A7" s="513"/>
      <c r="B7" s="514"/>
      <c r="C7" s="514"/>
      <c r="D7" s="514"/>
      <c r="E7" s="514"/>
      <c r="F7" s="514"/>
      <c r="G7" s="514"/>
      <c r="H7" s="514"/>
      <c r="I7" s="514"/>
      <c r="J7" s="515"/>
    </row>
    <row r="8" spans="1:10" ht="15.6" x14ac:dyDescent="0.3">
      <c r="A8" s="1197" t="s">
        <v>486</v>
      </c>
      <c r="B8" s="1198"/>
      <c r="C8" s="1198"/>
      <c r="D8" s="1198"/>
      <c r="E8" s="1198"/>
      <c r="F8" s="1198"/>
      <c r="G8" s="1198"/>
      <c r="H8" s="1198"/>
      <c r="I8" s="1198"/>
      <c r="J8" s="1199"/>
    </row>
    <row r="9" spans="1:10" ht="14.4" thickBot="1" x14ac:dyDescent="0.3">
      <c r="A9" s="416"/>
      <c r="B9" s="416"/>
      <c r="C9" s="416"/>
      <c r="D9" s="416"/>
      <c r="E9" s="416"/>
      <c r="F9" s="416"/>
      <c r="G9" s="416"/>
      <c r="H9" s="416"/>
      <c r="I9" s="416"/>
      <c r="J9" s="416"/>
    </row>
    <row r="10" spans="1:10" ht="47.4" customHeight="1" thickBot="1" x14ac:dyDescent="0.3">
      <c r="A10" s="1188" t="s">
        <v>480</v>
      </c>
      <c r="B10" s="1200" t="s">
        <v>541</v>
      </c>
      <c r="C10" s="1200" t="s">
        <v>473</v>
      </c>
      <c r="D10" s="1189" t="s">
        <v>485</v>
      </c>
      <c r="E10" s="1200" t="s">
        <v>474</v>
      </c>
      <c r="F10" s="1200" t="s">
        <v>475</v>
      </c>
      <c r="G10" s="1189" t="s">
        <v>604</v>
      </c>
      <c r="H10" s="1200" t="s">
        <v>605</v>
      </c>
      <c r="I10" s="409" t="s">
        <v>607</v>
      </c>
      <c r="J10" s="1187" t="s">
        <v>476</v>
      </c>
    </row>
    <row r="11" spans="1:10" ht="16.2" thickBot="1" x14ac:dyDescent="0.3">
      <c r="A11" s="1188"/>
      <c r="B11" s="1200"/>
      <c r="C11" s="1200"/>
      <c r="D11" s="1190"/>
      <c r="E11" s="1200"/>
      <c r="F11" s="1200"/>
      <c r="G11" s="1201"/>
      <c r="H11" s="1200"/>
      <c r="I11" s="410" t="s">
        <v>477</v>
      </c>
      <c r="J11" s="1187"/>
    </row>
    <row r="12" spans="1:10" ht="15.6" x14ac:dyDescent="0.25">
      <c r="A12" s="420">
        <v>1</v>
      </c>
      <c r="B12" s="423"/>
      <c r="C12" s="423"/>
      <c r="D12" s="423"/>
      <c r="E12" s="423"/>
      <c r="F12" s="423"/>
      <c r="G12" s="423"/>
      <c r="H12" s="424"/>
      <c r="I12" s="423"/>
      <c r="J12" s="425"/>
    </row>
    <row r="13" spans="1:10" ht="15.6" x14ac:dyDescent="0.25">
      <c r="A13" s="421">
        <v>2</v>
      </c>
      <c r="B13" s="427"/>
      <c r="C13" s="426"/>
      <c r="D13" s="426"/>
      <c r="E13" s="426"/>
      <c r="F13" s="426"/>
      <c r="G13" s="426"/>
      <c r="H13" s="428"/>
      <c r="I13" s="426"/>
      <c r="J13" s="429"/>
    </row>
    <row r="14" spans="1:10" ht="15.6" x14ac:dyDescent="0.25">
      <c r="A14" s="421">
        <v>3</v>
      </c>
      <c r="B14" s="427"/>
      <c r="C14" s="426"/>
      <c r="D14" s="426"/>
      <c r="E14" s="426"/>
      <c r="F14" s="426"/>
      <c r="G14" s="426"/>
      <c r="H14" s="428"/>
      <c r="I14" s="426"/>
      <c r="J14" s="429"/>
    </row>
    <row r="15" spans="1:10" ht="15.6" x14ac:dyDescent="0.25">
      <c r="A15" s="421">
        <v>4</v>
      </c>
      <c r="B15" s="430"/>
      <c r="C15" s="430"/>
      <c r="D15" s="430"/>
      <c r="E15" s="430"/>
      <c r="F15" s="430"/>
      <c r="G15" s="430"/>
      <c r="H15" s="430"/>
      <c r="I15" s="426"/>
      <c r="J15" s="426"/>
    </row>
    <row r="16" spans="1:10" ht="15.6" x14ac:dyDescent="0.25">
      <c r="A16" s="421">
        <v>5</v>
      </c>
      <c r="B16" s="426"/>
      <c r="C16" s="426"/>
      <c r="D16" s="426"/>
      <c r="E16" s="426"/>
      <c r="F16" s="426"/>
      <c r="G16" s="426"/>
      <c r="H16" s="428"/>
      <c r="I16" s="426"/>
      <c r="J16" s="429"/>
    </row>
    <row r="17" spans="1:10" ht="15.6" x14ac:dyDescent="0.25">
      <c r="A17" s="421">
        <v>6</v>
      </c>
      <c r="B17" s="430"/>
      <c r="C17" s="430"/>
      <c r="D17" s="430"/>
      <c r="E17" s="430"/>
      <c r="F17" s="430"/>
      <c r="G17" s="430"/>
      <c r="H17" s="430"/>
      <c r="I17" s="426"/>
      <c r="J17" s="426"/>
    </row>
    <row r="18" spans="1:10" ht="15.6" x14ac:dyDescent="0.25">
      <c r="A18" s="421">
        <v>7</v>
      </c>
      <c r="B18" s="430"/>
      <c r="C18" s="430"/>
      <c r="D18" s="430"/>
      <c r="E18" s="430"/>
      <c r="F18" s="430"/>
      <c r="G18" s="430"/>
      <c r="H18" s="430"/>
      <c r="I18" s="426"/>
      <c r="J18" s="426"/>
    </row>
    <row r="19" spans="1:10" ht="15.6" x14ac:dyDescent="0.25">
      <c r="A19" s="421">
        <v>8</v>
      </c>
      <c r="B19" s="430"/>
      <c r="C19" s="430"/>
      <c r="D19" s="430"/>
      <c r="E19" s="430"/>
      <c r="F19" s="430"/>
      <c r="G19" s="430"/>
      <c r="H19" s="430"/>
      <c r="I19" s="426"/>
      <c r="J19" s="426"/>
    </row>
    <row r="20" spans="1:10" ht="15.6" x14ac:dyDescent="0.25">
      <c r="A20" s="421">
        <v>9</v>
      </c>
      <c r="B20" s="430"/>
      <c r="C20" s="430"/>
      <c r="D20" s="430"/>
      <c r="E20" s="430"/>
      <c r="F20" s="430"/>
      <c r="G20" s="430"/>
      <c r="H20" s="427"/>
      <c r="I20" s="426"/>
      <c r="J20" s="429"/>
    </row>
    <row r="21" spans="1:10" ht="16.2" thickBot="1" x14ac:dyDescent="0.3">
      <c r="A21" s="422">
        <v>10</v>
      </c>
      <c r="B21" s="432"/>
      <c r="C21" s="431"/>
      <c r="D21" s="433"/>
      <c r="E21" s="433"/>
      <c r="F21" s="433"/>
      <c r="G21" s="433"/>
      <c r="H21" s="434"/>
      <c r="I21" s="431"/>
      <c r="J21" s="431"/>
    </row>
  </sheetData>
  <mergeCells count="12">
    <mergeCell ref="J10:J11"/>
    <mergeCell ref="A10:A11"/>
    <mergeCell ref="D10:D11"/>
    <mergeCell ref="A1:J1"/>
    <mergeCell ref="A6:J6"/>
    <mergeCell ref="A8:J8"/>
    <mergeCell ref="B10:B11"/>
    <mergeCell ref="C10:C11"/>
    <mergeCell ref="E10:E11"/>
    <mergeCell ref="F10:F11"/>
    <mergeCell ref="H10:H11"/>
    <mergeCell ref="G10:G11"/>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C000"/>
  </sheetPr>
  <dimension ref="A1:L27"/>
  <sheetViews>
    <sheetView workbookViewId="0">
      <selection activeCell="A3" sqref="A3"/>
    </sheetView>
  </sheetViews>
  <sheetFormatPr defaultColWidth="9.109375" defaultRowHeight="13.8" x14ac:dyDescent="0.25"/>
  <cols>
    <col min="1" max="1" width="9" style="407" customWidth="1"/>
    <col min="2" max="2" width="48.88671875" style="407" customWidth="1"/>
    <col min="3" max="3" width="16.6640625" style="407" customWidth="1"/>
    <col min="4" max="4" width="16.44140625" style="407" customWidth="1"/>
    <col min="5" max="5" width="22.77734375" style="407" customWidth="1"/>
    <col min="6" max="6" width="13.88671875" style="407" customWidth="1"/>
    <col min="7" max="7" width="20.5546875" style="407" customWidth="1"/>
    <col min="8" max="8" width="18.5546875" style="407" customWidth="1"/>
    <col min="9" max="16384" width="9.109375" style="407"/>
  </cols>
  <sheetData>
    <row r="1" spans="1:12" ht="21" x14ac:dyDescent="0.4">
      <c r="A1" s="1191" t="s">
        <v>533</v>
      </c>
      <c r="B1" s="1192"/>
      <c r="C1" s="1192"/>
      <c r="D1" s="1192"/>
      <c r="E1" s="1192"/>
      <c r="F1" s="1192"/>
      <c r="G1" s="1192"/>
      <c r="H1" s="1193"/>
      <c r="I1" s="408"/>
      <c r="J1" s="408"/>
      <c r="K1" s="408"/>
      <c r="L1" s="408"/>
    </row>
    <row r="2" spans="1:12" s="416" customFormat="1" ht="16.8" x14ac:dyDescent="0.3">
      <c r="A2" s="411"/>
      <c r="B2" s="437"/>
      <c r="C2" s="437"/>
      <c r="D2" s="437"/>
      <c r="E2" s="437"/>
      <c r="F2" s="437"/>
      <c r="G2" s="437"/>
      <c r="H2" s="437"/>
      <c r="I2" s="438"/>
      <c r="J2" s="438"/>
      <c r="K2" s="438"/>
      <c r="L2" s="438"/>
    </row>
    <row r="3" spans="1:12" s="439" customFormat="1" ht="15.6" x14ac:dyDescent="0.3">
      <c r="A3" s="467" t="s">
        <v>537</v>
      </c>
      <c r="B3" s="467"/>
      <c r="C3" s="467"/>
      <c r="D3" s="467"/>
      <c r="E3" s="467"/>
      <c r="F3" s="467"/>
      <c r="G3" s="467"/>
      <c r="H3" s="467"/>
      <c r="I3" s="443"/>
      <c r="J3" s="443"/>
      <c r="K3" s="443"/>
      <c r="L3" s="443"/>
    </row>
    <row r="4" spans="1:12" s="439" customFormat="1" ht="15.6" x14ac:dyDescent="0.3">
      <c r="A4" s="467" t="s">
        <v>609</v>
      </c>
      <c r="B4" s="467"/>
      <c r="C4" s="467"/>
      <c r="D4" s="467"/>
      <c r="E4" s="467"/>
      <c r="F4" s="467"/>
      <c r="G4" s="467"/>
      <c r="H4" s="467"/>
      <c r="I4" s="443"/>
      <c r="J4" s="443"/>
      <c r="K4" s="443"/>
      <c r="L4" s="443"/>
    </row>
    <row r="5" spans="1:12" ht="16.8" x14ac:dyDescent="0.3">
      <c r="A5" s="440"/>
      <c r="B5" s="417"/>
      <c r="C5" s="417"/>
      <c r="D5" s="417"/>
      <c r="E5" s="417"/>
      <c r="F5" s="417"/>
      <c r="G5" s="417"/>
      <c r="H5" s="417"/>
      <c r="I5" s="408"/>
      <c r="J5" s="408"/>
      <c r="K5" s="408"/>
      <c r="L5" s="408"/>
    </row>
    <row r="6" spans="1:12" s="418" customFormat="1" ht="15.6" x14ac:dyDescent="0.3">
      <c r="A6" s="1211" t="s">
        <v>545</v>
      </c>
      <c r="B6" s="1212"/>
      <c r="C6" s="1212"/>
      <c r="D6" s="1212"/>
      <c r="E6" s="1212"/>
      <c r="F6" s="1212"/>
      <c r="G6" s="1212"/>
      <c r="H6" s="1213"/>
      <c r="I6" s="419"/>
      <c r="J6" s="419"/>
      <c r="K6" s="419"/>
      <c r="L6" s="419"/>
    </row>
    <row r="7" spans="1:12" s="418" customFormat="1" ht="15.6" x14ac:dyDescent="0.3">
      <c r="A7" s="507"/>
      <c r="B7" s="508"/>
      <c r="C7" s="508"/>
      <c r="D7" s="508"/>
      <c r="E7" s="508"/>
      <c r="F7" s="508"/>
      <c r="G7" s="508"/>
      <c r="H7" s="509"/>
      <c r="I7" s="419"/>
      <c r="J7" s="419"/>
      <c r="K7" s="419"/>
      <c r="L7" s="419"/>
    </row>
    <row r="8" spans="1:12" s="418" customFormat="1" ht="15.6" x14ac:dyDescent="0.3">
      <c r="A8" s="1197" t="s">
        <v>610</v>
      </c>
      <c r="B8" s="1198"/>
      <c r="C8" s="1198"/>
      <c r="D8" s="1198"/>
      <c r="E8" s="1198"/>
      <c r="F8" s="1198"/>
      <c r="G8" s="1198"/>
      <c r="H8" s="1199"/>
      <c r="I8" s="419"/>
      <c r="J8" s="419"/>
      <c r="K8" s="419"/>
      <c r="L8" s="419"/>
    </row>
    <row r="9" spans="1:12" ht="16.2" customHeight="1" thickBot="1" x14ac:dyDescent="0.3">
      <c r="A9" s="1218"/>
      <c r="B9" s="1218"/>
      <c r="C9" s="1218"/>
      <c r="D9" s="1218"/>
      <c r="E9" s="1218"/>
      <c r="F9" s="1218"/>
      <c r="G9" s="1218"/>
      <c r="H9" s="1218"/>
    </row>
    <row r="10" spans="1:12" ht="14.4" thickBot="1" x14ac:dyDescent="0.3">
      <c r="A10" s="1188" t="s">
        <v>481</v>
      </c>
      <c r="B10" s="1189" t="s">
        <v>482</v>
      </c>
      <c r="C10" s="1189" t="s">
        <v>604</v>
      </c>
      <c r="D10" s="1189" t="s">
        <v>605</v>
      </c>
      <c r="E10" s="1219" t="s">
        <v>484</v>
      </c>
      <c r="F10" s="1189" t="s">
        <v>483</v>
      </c>
      <c r="G10" s="1215" t="s">
        <v>43</v>
      </c>
      <c r="H10" s="1215" t="s">
        <v>478</v>
      </c>
    </row>
    <row r="11" spans="1:12" ht="14.4" thickBot="1" x14ac:dyDescent="0.3">
      <c r="A11" s="1188"/>
      <c r="B11" s="1214"/>
      <c r="C11" s="1222"/>
      <c r="D11" s="1214"/>
      <c r="E11" s="1220"/>
      <c r="F11" s="1214"/>
      <c r="G11" s="1216"/>
      <c r="H11" s="1216"/>
    </row>
    <row r="12" spans="1:12" ht="43.8" customHeight="1" thickBot="1" x14ac:dyDescent="0.3">
      <c r="A12" s="1188"/>
      <c r="B12" s="1190"/>
      <c r="C12" s="1201"/>
      <c r="D12" s="1190"/>
      <c r="E12" s="1221"/>
      <c r="F12" s="1190"/>
      <c r="G12" s="1217"/>
      <c r="H12" s="1217"/>
    </row>
    <row r="13" spans="1:12" ht="16.2" thickBot="1" x14ac:dyDescent="0.3">
      <c r="A13" s="435">
        <v>1</v>
      </c>
      <c r="B13" s="435"/>
      <c r="C13" s="435"/>
      <c r="D13" s="436"/>
      <c r="E13" s="436"/>
      <c r="F13" s="436"/>
      <c r="G13" s="436"/>
      <c r="H13" s="436"/>
    </row>
    <row r="14" spans="1:12" ht="16.2" thickBot="1" x14ac:dyDescent="0.3">
      <c r="A14" s="435">
        <v>2</v>
      </c>
      <c r="B14" s="435"/>
      <c r="C14" s="435"/>
      <c r="D14" s="436"/>
      <c r="E14" s="436"/>
      <c r="F14" s="436"/>
      <c r="G14" s="436"/>
      <c r="H14" s="436"/>
    </row>
    <row r="15" spans="1:12" ht="16.2" thickBot="1" x14ac:dyDescent="0.3">
      <c r="A15" s="435">
        <v>3</v>
      </c>
      <c r="B15" s="435"/>
      <c r="C15" s="435"/>
      <c r="D15" s="436"/>
      <c r="E15" s="436"/>
      <c r="F15" s="436"/>
      <c r="G15" s="436"/>
      <c r="H15" s="436"/>
    </row>
    <row r="16" spans="1:12" ht="16.2" thickBot="1" x14ac:dyDescent="0.3">
      <c r="A16" s="435">
        <v>4</v>
      </c>
      <c r="B16" s="435"/>
      <c r="C16" s="435"/>
      <c r="D16" s="436"/>
      <c r="E16" s="436"/>
      <c r="F16" s="436"/>
      <c r="G16" s="436"/>
      <c r="H16" s="436"/>
    </row>
    <row r="17" spans="1:8" ht="16.2" thickBot="1" x14ac:dyDescent="0.3">
      <c r="A17" s="435">
        <v>5</v>
      </c>
      <c r="B17" s="435"/>
      <c r="C17" s="435"/>
      <c r="D17" s="436"/>
      <c r="E17" s="436"/>
      <c r="F17" s="436"/>
      <c r="G17" s="436"/>
      <c r="H17" s="436"/>
    </row>
    <row r="18" spans="1:8" ht="16.2" thickBot="1" x14ac:dyDescent="0.3">
      <c r="A18" s="435">
        <v>6</v>
      </c>
      <c r="B18" s="435"/>
      <c r="C18" s="435"/>
      <c r="D18" s="436"/>
      <c r="E18" s="436"/>
      <c r="F18" s="436"/>
      <c r="G18" s="436"/>
      <c r="H18" s="436"/>
    </row>
    <row r="19" spans="1:8" ht="16.2" thickBot="1" x14ac:dyDescent="0.3">
      <c r="A19" s="435">
        <v>7</v>
      </c>
      <c r="B19" s="435"/>
      <c r="C19" s="435"/>
      <c r="D19" s="436"/>
      <c r="E19" s="436"/>
      <c r="F19" s="436"/>
      <c r="G19" s="436"/>
      <c r="H19" s="436"/>
    </row>
    <row r="20" spans="1:8" ht="16.2" thickBot="1" x14ac:dyDescent="0.3">
      <c r="A20" s="435">
        <v>8</v>
      </c>
      <c r="B20" s="435"/>
      <c r="C20" s="435"/>
      <c r="D20" s="436"/>
      <c r="E20" s="436"/>
      <c r="F20" s="436"/>
      <c r="G20" s="436"/>
      <c r="H20" s="436"/>
    </row>
    <row r="21" spans="1:8" ht="16.2" thickBot="1" x14ac:dyDescent="0.3">
      <c r="A21" s="435">
        <v>9</v>
      </c>
      <c r="B21" s="435"/>
      <c r="C21" s="435"/>
      <c r="D21" s="436"/>
      <c r="E21" s="436"/>
      <c r="F21" s="436"/>
      <c r="G21" s="436"/>
      <c r="H21" s="436"/>
    </row>
    <row r="22" spans="1:8" ht="16.2" thickBot="1" x14ac:dyDescent="0.3">
      <c r="A22" s="435">
        <v>10</v>
      </c>
      <c r="B22" s="435"/>
      <c r="C22" s="435"/>
      <c r="D22" s="436"/>
      <c r="E22" s="436"/>
      <c r="F22" s="436"/>
      <c r="G22" s="436"/>
      <c r="H22" s="436"/>
    </row>
    <row r="23" spans="1:8" ht="14.4" thickBot="1" x14ac:dyDescent="0.3">
      <c r="D23" s="480" t="s">
        <v>60</v>
      </c>
      <c r="E23" s="479"/>
    </row>
    <row r="25" spans="1:8" ht="96.6" x14ac:dyDescent="0.25">
      <c r="B25" s="1206" t="s">
        <v>544</v>
      </c>
      <c r="C25" s="504"/>
      <c r="D25" s="481" t="s">
        <v>542</v>
      </c>
      <c r="E25" s="1202"/>
      <c r="F25" s="1203"/>
    </row>
    <row r="26" spans="1:8" ht="41.4" customHeight="1" x14ac:dyDescent="0.25">
      <c r="B26" s="1207"/>
      <c r="C26" s="505"/>
      <c r="D26" s="1204" t="s">
        <v>543</v>
      </c>
      <c r="E26" s="1209"/>
      <c r="F26" s="1209"/>
    </row>
    <row r="27" spans="1:8" x14ac:dyDescent="0.25">
      <c r="B27" s="1208"/>
      <c r="C27" s="506"/>
      <c r="D27" s="1205"/>
      <c r="E27" s="1210"/>
      <c r="F27" s="1210"/>
    </row>
  </sheetData>
  <mergeCells count="16">
    <mergeCell ref="E25:F25"/>
    <mergeCell ref="D26:D27"/>
    <mergeCell ref="B25:B27"/>
    <mergeCell ref="E26:F27"/>
    <mergeCell ref="A1:H1"/>
    <mergeCell ref="A6:H6"/>
    <mergeCell ref="A8:H8"/>
    <mergeCell ref="A10:A12"/>
    <mergeCell ref="B10:B12"/>
    <mergeCell ref="D10:D12"/>
    <mergeCell ref="G10:G12"/>
    <mergeCell ref="A9:H9"/>
    <mergeCell ref="H10:H12"/>
    <mergeCell ref="E10:E12"/>
    <mergeCell ref="F10:F12"/>
    <mergeCell ref="C10:C12"/>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tabColor rgb="FFFF7C80"/>
    <pageSetUpPr fitToPage="1"/>
  </sheetPr>
  <dimension ref="A1:R30"/>
  <sheetViews>
    <sheetView zoomScale="76" zoomScaleNormal="76" workbookViewId="0">
      <pane xSplit="2" ySplit="4" topLeftCell="C5" activePane="bottomRight" state="frozen"/>
      <selection pane="topRight" activeCell="C1" sqref="C1"/>
      <selection pane="bottomLeft" activeCell="A4" sqref="A4"/>
      <selection pane="bottomRight" activeCell="G25" sqref="G25"/>
    </sheetView>
  </sheetViews>
  <sheetFormatPr defaultRowHeight="13.2" x14ac:dyDescent="0.25"/>
  <cols>
    <col min="1" max="1" width="17.5546875" style="4" customWidth="1"/>
    <col min="2" max="2" width="17.33203125" customWidth="1"/>
    <col min="3" max="3" width="13.109375" customWidth="1"/>
    <col min="4" max="4" width="11.88671875" customWidth="1"/>
    <col min="5" max="5" width="11.6640625" customWidth="1"/>
    <col min="6" max="6" width="14" customWidth="1"/>
    <col min="7" max="7" width="8.44140625" style="2" customWidth="1"/>
    <col min="8" max="8" width="14" bestFit="1" customWidth="1"/>
    <col min="9" max="9" width="9.6640625" customWidth="1"/>
    <col min="10" max="10" width="9.5546875" customWidth="1"/>
    <col min="11" max="11" width="12.109375" customWidth="1"/>
    <col min="12" max="12" width="11" hidden="1" customWidth="1"/>
    <col min="13" max="13" width="13.88671875" hidden="1" customWidth="1"/>
    <col min="14" max="14" width="12.6640625" customWidth="1"/>
    <col min="15" max="15" width="12.109375" customWidth="1"/>
    <col min="16" max="16" width="12.6640625" customWidth="1"/>
    <col min="17" max="17" width="11.109375" bestFit="1" customWidth="1"/>
    <col min="18" max="18" width="17" customWidth="1"/>
  </cols>
  <sheetData>
    <row r="1" spans="1:18" s="12" customFormat="1" ht="21" x14ac:dyDescent="0.4">
      <c r="A1" s="214" t="s">
        <v>147</v>
      </c>
      <c r="B1" s="207"/>
      <c r="C1" s="207"/>
      <c r="D1" s="207"/>
      <c r="E1" s="207"/>
      <c r="F1" s="207"/>
      <c r="G1" s="208"/>
      <c r="H1" s="207"/>
      <c r="I1" s="207"/>
      <c r="J1" s="207"/>
      <c r="K1" s="207"/>
      <c r="L1" s="207"/>
      <c r="M1" s="207"/>
      <c r="N1" s="207"/>
      <c r="O1" s="207"/>
      <c r="P1" s="207"/>
      <c r="Q1" s="207"/>
      <c r="R1" s="207"/>
    </row>
    <row r="2" spans="1:18" s="58" customFormat="1" ht="13.8" thickBot="1" x14ac:dyDescent="0.3">
      <c r="A2" s="57"/>
      <c r="G2" s="59"/>
    </row>
    <row r="3" spans="1:18" s="5" customFormat="1" ht="30.75" customHeight="1" thickBot="1" x14ac:dyDescent="0.3">
      <c r="A3" s="667" t="s">
        <v>9</v>
      </c>
      <c r="B3" s="667" t="s">
        <v>360</v>
      </c>
      <c r="C3" s="667" t="s">
        <v>154</v>
      </c>
      <c r="D3" s="667" t="s">
        <v>153</v>
      </c>
      <c r="E3" s="667" t="s">
        <v>151</v>
      </c>
      <c r="F3" s="667"/>
      <c r="G3" s="667"/>
      <c r="H3" s="667" t="s">
        <v>155</v>
      </c>
      <c r="I3" s="667" t="s">
        <v>0</v>
      </c>
      <c r="J3" s="667" t="s">
        <v>1</v>
      </c>
      <c r="K3" s="692" t="s">
        <v>2</v>
      </c>
      <c r="L3" s="692" t="s">
        <v>11</v>
      </c>
      <c r="M3" s="692"/>
      <c r="N3" s="692" t="s">
        <v>152</v>
      </c>
      <c r="O3" s="692" t="s">
        <v>42</v>
      </c>
      <c r="P3" s="692"/>
      <c r="Q3" s="692"/>
      <c r="R3" s="667" t="s">
        <v>317</v>
      </c>
    </row>
    <row r="4" spans="1:18" s="5" customFormat="1" ht="33.75" customHeight="1" thickBot="1" x14ac:dyDescent="0.3">
      <c r="A4" s="667"/>
      <c r="B4" s="667"/>
      <c r="C4" s="667"/>
      <c r="D4" s="667"/>
      <c r="E4" s="233" t="s">
        <v>62</v>
      </c>
      <c r="F4" s="233" t="s">
        <v>20</v>
      </c>
      <c r="G4" s="233" t="s">
        <v>68</v>
      </c>
      <c r="H4" s="667"/>
      <c r="I4" s="667"/>
      <c r="J4" s="667"/>
      <c r="K4" s="692"/>
      <c r="L4" s="238" t="s">
        <v>7</v>
      </c>
      <c r="M4" s="238" t="s">
        <v>8</v>
      </c>
      <c r="N4" s="692"/>
      <c r="O4" s="238" t="s">
        <v>62</v>
      </c>
      <c r="P4" s="238" t="s">
        <v>20</v>
      </c>
      <c r="Q4" s="238" t="s">
        <v>63</v>
      </c>
      <c r="R4" s="667"/>
    </row>
    <row r="5" spans="1:18" ht="39" customHeight="1" thickBot="1" x14ac:dyDescent="0.3">
      <c r="A5" s="220" t="s">
        <v>39</v>
      </c>
      <c r="B5" s="151"/>
      <c r="C5" s="152"/>
      <c r="D5" s="153"/>
      <c r="E5" s="153">
        <f>D5*CA!$H$3</f>
        <v>0</v>
      </c>
      <c r="F5" s="153"/>
      <c r="G5" s="153"/>
      <c r="H5" s="153"/>
      <c r="I5" s="153"/>
      <c r="J5" s="153"/>
      <c r="K5" s="154"/>
      <c r="L5" s="152"/>
      <c r="M5" s="152"/>
      <c r="N5" s="153"/>
      <c r="O5" s="153">
        <f>N5*CA!$H$3</f>
        <v>0</v>
      </c>
      <c r="P5" s="153"/>
      <c r="Q5" s="153"/>
      <c r="R5" s="151"/>
    </row>
    <row r="6" spans="1:18" ht="30.75" customHeight="1" thickBot="1" x14ac:dyDescent="0.3">
      <c r="A6" s="220" t="s">
        <v>177</v>
      </c>
      <c r="B6" s="151"/>
      <c r="C6" s="152"/>
      <c r="D6" s="153"/>
      <c r="E6" s="153">
        <f>D6*CA!$H$3</f>
        <v>0</v>
      </c>
      <c r="F6" s="153"/>
      <c r="G6" s="153"/>
      <c r="H6" s="153"/>
      <c r="I6" s="153"/>
      <c r="J6" s="153"/>
      <c r="K6" s="154"/>
      <c r="L6" s="152"/>
      <c r="M6" s="152"/>
      <c r="N6" s="153"/>
      <c r="O6" s="153">
        <f>N6*CA!$H$3</f>
        <v>0</v>
      </c>
      <c r="P6" s="153"/>
      <c r="Q6" s="153"/>
      <c r="R6" s="151"/>
    </row>
    <row r="7" spans="1:18" ht="54" customHeight="1" thickBot="1" x14ac:dyDescent="0.3">
      <c r="A7" s="220" t="s">
        <v>40</v>
      </c>
      <c r="B7" s="151"/>
      <c r="C7" s="152"/>
      <c r="D7" s="153"/>
      <c r="E7" s="153">
        <f>D7*CA!$H$3</f>
        <v>0</v>
      </c>
      <c r="F7" s="153"/>
      <c r="G7" s="153"/>
      <c r="H7" s="153"/>
      <c r="I7" s="153"/>
      <c r="J7" s="153"/>
      <c r="K7" s="154"/>
      <c r="L7" s="152"/>
      <c r="M7" s="152"/>
      <c r="N7" s="153"/>
      <c r="O7" s="153">
        <f>N7*CA!$H$3</f>
        <v>0</v>
      </c>
      <c r="P7" s="153"/>
      <c r="Q7" s="153"/>
      <c r="R7" s="151"/>
    </row>
    <row r="8" spans="1:18" ht="27.75" customHeight="1" thickBot="1" x14ac:dyDescent="0.3">
      <c r="A8" s="220" t="s">
        <v>41</v>
      </c>
      <c r="B8" s="151"/>
      <c r="C8" s="152"/>
      <c r="D8" s="153"/>
      <c r="E8" s="153">
        <f>D8*CA!$B$3</f>
        <v>0</v>
      </c>
      <c r="F8" s="153"/>
      <c r="G8" s="153"/>
      <c r="H8" s="26"/>
      <c r="I8" s="154"/>
      <c r="J8" s="154"/>
      <c r="K8" s="154"/>
      <c r="L8" s="152"/>
      <c r="M8" s="155"/>
      <c r="N8" s="153"/>
      <c r="O8" s="153">
        <f>N8*CA!$H$3</f>
        <v>0</v>
      </c>
      <c r="P8" s="153"/>
      <c r="Q8" s="153"/>
      <c r="R8" s="151"/>
    </row>
    <row r="9" spans="1:18" s="11" customFormat="1" ht="14.4" thickBot="1" x14ac:dyDescent="0.3">
      <c r="A9" s="241" t="s">
        <v>6</v>
      </c>
      <c r="B9" s="64"/>
      <c r="C9" s="53"/>
      <c r="D9" s="72">
        <f>SUM(D5:D8)</f>
        <v>0</v>
      </c>
      <c r="E9" s="56">
        <f>SUM(E5:E8)</f>
        <v>0</v>
      </c>
      <c r="F9" s="53">
        <f t="shared" ref="F9:G9" si="0">SUM(F5:F8)</f>
        <v>0</v>
      </c>
      <c r="G9" s="76">
        <f t="shared" si="0"/>
        <v>0</v>
      </c>
      <c r="H9" s="54"/>
      <c r="I9" s="54"/>
      <c r="J9" s="54"/>
      <c r="K9" s="70"/>
      <c r="L9" s="69"/>
      <c r="M9" s="73"/>
      <c r="N9" s="71">
        <f>SUM(N5:N8)</f>
        <v>0</v>
      </c>
      <c r="O9" s="74">
        <f>SUM(O5:O8)</f>
        <v>0</v>
      </c>
      <c r="P9" s="65">
        <f t="shared" ref="P9:Q9" si="1">SUM(P5:P8)</f>
        <v>0</v>
      </c>
      <c r="Q9" s="75">
        <f t="shared" si="1"/>
        <v>0</v>
      </c>
      <c r="R9" s="77"/>
    </row>
    <row r="10" spans="1:18" x14ac:dyDescent="0.25">
      <c r="A10" s="13"/>
      <c r="B10" s="12"/>
    </row>
    <row r="11" spans="1:18" x14ac:dyDescent="0.25">
      <c r="A11" s="13"/>
      <c r="B11" s="12"/>
    </row>
    <row r="12" spans="1:18" ht="13.8" x14ac:dyDescent="0.25">
      <c r="A12" s="13"/>
      <c r="B12" s="12"/>
      <c r="H12" s="8"/>
    </row>
    <row r="13" spans="1:18" x14ac:dyDescent="0.25">
      <c r="A13" s="14"/>
      <c r="B13" s="12"/>
    </row>
    <row r="14" spans="1:18" x14ac:dyDescent="0.25">
      <c r="A14" s="13"/>
      <c r="B14" s="15"/>
      <c r="K14" s="21"/>
    </row>
    <row r="15" spans="1:18" x14ac:dyDescent="0.25">
      <c r="A15" s="13"/>
      <c r="B15" s="16"/>
    </row>
    <row r="16" spans="1:18" x14ac:dyDescent="0.25">
      <c r="A16" s="13"/>
      <c r="B16" s="16"/>
    </row>
    <row r="17" spans="1:15" x14ac:dyDescent="0.25">
      <c r="A17" s="13"/>
      <c r="B17" s="16"/>
    </row>
    <row r="18" spans="1:15" x14ac:dyDescent="0.25">
      <c r="A18" s="12"/>
      <c r="B18" s="12"/>
    </row>
    <row r="19" spans="1:15" x14ac:dyDescent="0.25">
      <c r="A19" s="14"/>
      <c r="B19" s="12"/>
    </row>
    <row r="20" spans="1:15" x14ac:dyDescent="0.25">
      <c r="A20" s="13"/>
      <c r="B20" s="17"/>
    </row>
    <row r="21" spans="1:15" x14ac:dyDescent="0.25">
      <c r="A21" s="13"/>
      <c r="B21" s="18"/>
    </row>
    <row r="22" spans="1:15" x14ac:dyDescent="0.25">
      <c r="A22" s="13"/>
      <c r="B22" s="18"/>
    </row>
    <row r="23" spans="1:15" x14ac:dyDescent="0.25">
      <c r="A23" s="13"/>
      <c r="B23" s="19"/>
      <c r="E23" s="6"/>
    </row>
    <row r="24" spans="1:15" x14ac:dyDescent="0.25">
      <c r="A24" s="13"/>
      <c r="B24" s="12"/>
    </row>
    <row r="25" spans="1:15" x14ac:dyDescent="0.25">
      <c r="A25" s="14"/>
      <c r="B25" s="12"/>
    </row>
    <row r="26" spans="1:15" x14ac:dyDescent="0.25">
      <c r="A26" s="13"/>
      <c r="B26" s="17"/>
    </row>
    <row r="27" spans="1:15" x14ac:dyDescent="0.25">
      <c r="A27" s="13"/>
      <c r="B27" s="18"/>
      <c r="O27" s="6"/>
    </row>
    <row r="28" spans="1:15" x14ac:dyDescent="0.25">
      <c r="A28" s="13"/>
      <c r="B28" s="18"/>
      <c r="O28" s="6"/>
    </row>
    <row r="29" spans="1:15" x14ac:dyDescent="0.25">
      <c r="A29" s="13"/>
      <c r="B29" s="18"/>
    </row>
    <row r="30" spans="1:15" x14ac:dyDescent="0.25">
      <c r="A30" s="13"/>
      <c r="B30" s="12"/>
    </row>
  </sheetData>
  <mergeCells count="13">
    <mergeCell ref="A3:A4"/>
    <mergeCell ref="B3:B4"/>
    <mergeCell ref="J3:J4"/>
    <mergeCell ref="H3:H4"/>
    <mergeCell ref="C3:C4"/>
    <mergeCell ref="D3:D4"/>
    <mergeCell ref="E3:G3"/>
    <mergeCell ref="I3:I4"/>
    <mergeCell ref="K3:K4"/>
    <mergeCell ref="L3:M3"/>
    <mergeCell ref="N3:N4"/>
    <mergeCell ref="O3:Q3"/>
    <mergeCell ref="R3:R4"/>
  </mergeCells>
  <phoneticPr fontId="3" type="noConversion"/>
  <pageMargins left="0.75" right="0.75" top="1" bottom="1" header="0.5" footer="0.5"/>
  <pageSetup paperSize="9" scale="59" fitToHeight="2" orientation="landscape" horizontalDpi="4294967293" r:id="rId1"/>
  <headerFooter alignWithMargins="0">
    <oddHeader xml:space="preserve">&amp;L&amp;A&amp;CProject: </oddHeader>
    <oddFooter>&amp;L&amp;D&amp;CPg &amp;P of &amp;N&amp;R&amp;F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30</vt:i4>
      </vt:variant>
      <vt:variant>
        <vt:lpstr>Named Ranges</vt:lpstr>
      </vt:variant>
      <vt:variant>
        <vt:i4>10</vt:i4>
      </vt:variant>
    </vt:vector>
  </HeadingPairs>
  <TitlesOfParts>
    <vt:vector size="40" baseType="lpstr">
      <vt:lpstr>Content</vt:lpstr>
      <vt:lpstr>Monitor</vt:lpstr>
      <vt:lpstr>Findings</vt:lpstr>
      <vt:lpstr>II&amp;BP</vt:lpstr>
      <vt:lpstr>TOR-T</vt:lpstr>
      <vt:lpstr>TOR</vt:lpstr>
      <vt:lpstr>SA</vt:lpstr>
      <vt:lpstr>ComP</vt:lpstr>
      <vt:lpstr>CA</vt:lpstr>
      <vt:lpstr>Review-T</vt:lpstr>
      <vt:lpstr>Process</vt:lpstr>
      <vt:lpstr>SWOT</vt:lpstr>
      <vt:lpstr>Fish</vt:lpstr>
      <vt:lpstr>PMR</vt:lpstr>
      <vt:lpstr>P Data</vt:lpstr>
      <vt:lpstr>P Graphs</vt:lpstr>
      <vt:lpstr>Gap </vt:lpstr>
      <vt:lpstr>Acquire-T</vt:lpstr>
      <vt:lpstr>Criteria</vt:lpstr>
      <vt:lpstr>Search</vt:lpstr>
      <vt:lpstr>PST1</vt:lpstr>
      <vt:lpstr>PST2</vt:lpstr>
      <vt:lpstr>PCD</vt:lpstr>
      <vt:lpstr>Q</vt:lpstr>
      <vt:lpstr>BPR</vt:lpstr>
      <vt:lpstr>BPSM</vt:lpstr>
      <vt:lpstr>Deploy-T</vt:lpstr>
      <vt:lpstr>MP</vt:lpstr>
      <vt:lpstr>AP</vt:lpstr>
      <vt:lpstr>Evaluate-T</vt:lpstr>
      <vt:lpstr>Search!_Hlk488411397</vt:lpstr>
      <vt:lpstr>CA!Print_Area</vt:lpstr>
      <vt:lpstr>'Deploy-T'!Print_Area</vt:lpstr>
      <vt:lpstr>'Evaluate-T'!Print_Area</vt:lpstr>
      <vt:lpstr>'TOR-T'!Print_Area</vt:lpstr>
      <vt:lpstr>'Acquire-T'!Print_Titles</vt:lpstr>
      <vt:lpstr>'Deploy-T'!Print_Titles</vt:lpstr>
      <vt:lpstr>PCD!Print_Titles</vt:lpstr>
      <vt:lpstr>'PST1'!Print_Titles</vt:lpstr>
      <vt:lpstr>'TOR-T'!Print_Titles</vt:lpstr>
    </vt:vector>
  </TitlesOfParts>
  <Company>PYXIS Consulting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TRADE Tasks Spreadsheet</dc:title>
  <dc:creator>Michael Voss</dc:creator>
  <cp:lastModifiedBy>Robin</cp:lastModifiedBy>
  <cp:lastPrinted>2007-09-08T03:16:40Z</cp:lastPrinted>
  <dcterms:created xsi:type="dcterms:W3CDTF">2007-08-22T08:03:40Z</dcterms:created>
  <dcterms:modified xsi:type="dcterms:W3CDTF">2022-04-25T02:26:36Z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-341172387</vt:i4>
  </property>
  <property fmtid="{D5CDD505-2E9C-101B-9397-08002B2CF9AE}" pid="3" name="_EmailSubject">
    <vt:lpwstr>New V3 TRADE spreadsheet</vt:lpwstr>
  </property>
  <property fmtid="{D5CDD505-2E9C-101B-9397-08002B2CF9AE}" pid="4" name="_AuthorEmail">
    <vt:lpwstr>michael@pyxis.co.nz</vt:lpwstr>
  </property>
  <property fmtid="{D5CDD505-2E9C-101B-9397-08002B2CF9AE}" pid="5" name="_AuthorEmailDisplayName">
    <vt:lpwstr>Michael Voss</vt:lpwstr>
  </property>
  <property fmtid="{D5CDD505-2E9C-101B-9397-08002B2CF9AE}" pid="6" name="_PreviousAdHocReviewCycleID">
    <vt:i4>2054321994</vt:i4>
  </property>
  <property fmtid="{D5CDD505-2E9C-101B-9397-08002B2CF9AE}" pid="7" name="_ReviewingToolsShownOnce">
    <vt:lpwstr/>
  </property>
  <property fmtid="{D5CDD505-2E9C-101B-9397-08002B2CF9AE}" pid="8" name="MSIP_Label_bd9e4d68-54d0-40a5-8c9a-85a36c87352c_Enabled">
    <vt:lpwstr>true</vt:lpwstr>
  </property>
  <property fmtid="{D5CDD505-2E9C-101B-9397-08002B2CF9AE}" pid="9" name="MSIP_Label_bd9e4d68-54d0-40a5-8c9a-85a36c87352c_SetDate">
    <vt:lpwstr>2022-03-03T23:10:35Z</vt:lpwstr>
  </property>
  <property fmtid="{D5CDD505-2E9C-101B-9397-08002B2CF9AE}" pid="10" name="MSIP_Label_bd9e4d68-54d0-40a5-8c9a-85a36c87352c_Method">
    <vt:lpwstr>Privileged</vt:lpwstr>
  </property>
  <property fmtid="{D5CDD505-2E9C-101B-9397-08002B2CF9AE}" pid="11" name="MSIP_Label_bd9e4d68-54d0-40a5-8c9a-85a36c87352c_Name">
    <vt:lpwstr>Unclassified</vt:lpwstr>
  </property>
  <property fmtid="{D5CDD505-2E9C-101B-9397-08002B2CF9AE}" pid="12" name="MSIP_Label_bd9e4d68-54d0-40a5-8c9a-85a36c87352c_SiteId">
    <vt:lpwstr>388728e1-bbd0-4378-98dc-f8682e644300</vt:lpwstr>
  </property>
  <property fmtid="{D5CDD505-2E9C-101B-9397-08002B2CF9AE}" pid="13" name="MSIP_Label_bd9e4d68-54d0-40a5-8c9a-85a36c87352c_ActionId">
    <vt:lpwstr>83185276-721c-4b59-8f24-16c7a29937f9</vt:lpwstr>
  </property>
  <property fmtid="{D5CDD505-2E9C-101B-9397-08002B2CF9AE}" pid="14" name="MSIP_Label_bd9e4d68-54d0-40a5-8c9a-85a36c87352c_ContentBits">
    <vt:lpwstr>0</vt:lpwstr>
  </property>
</Properties>
</file>